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PLANTILLAS_CM/"/>
    </mc:Choice>
  </mc:AlternateContent>
  <xr:revisionPtr revIDLastSave="67" documentId="11_454CB2BF7F397E4CA2A6D94E83B9FAEC31310E52" xr6:coauthVersionLast="47" xr6:coauthVersionMax="47" xr10:uidLastSave="{870FC48C-62DD-4917-8E96-FBFE3784128A}"/>
  <workbookProtection workbookAlgorithmName="SHA-512" workbookHashValue="0LJZsSt46QbNzGqpMtMm5Gf7TxFOlSRcytwATIK7gu+WQZcd4Hfdeo41OvvT8lyoV3hxfPyjmv15w2EQztWvdA==" workbookSaltValue="lxYtt3jBtdoCI24f7nTeRA==" workbookSpinCount="100000" lockStructure="1"/>
  <bookViews>
    <workbookView xWindow="-120" yWindow="-120" windowWidth="21840" windowHeight="13020" tabRatio="794" xr2:uid="{00000000-000D-0000-FFFF-FFFF00000000}"/>
  </bookViews>
  <sheets>
    <sheet name="3A-2P" sheetId="17" r:id="rId1"/>
    <sheet name="3B-2P" sheetId="28" r:id="rId2"/>
    <sheet name="3C-2P" sheetId="48" r:id="rId3"/>
    <sheet name="3D-2P" sheetId="54" r:id="rId4"/>
    <sheet name="3E-2P" sheetId="57" r:id="rId5"/>
    <sheet name="VALID-2P" sheetId="51" r:id="rId6"/>
    <sheet name="3A-3P" sheetId="46" r:id="rId7"/>
    <sheet name="3B-3P" sheetId="47" r:id="rId8"/>
    <sheet name="3C-3P" sheetId="49" r:id="rId9"/>
    <sheet name="3D-3P" sheetId="56" r:id="rId10"/>
    <sheet name="3E-3P" sheetId="58" r:id="rId11"/>
    <sheet name="VALID-3P" sheetId="52" r:id="rId12"/>
    <sheet name="3F" sheetId="53" r:id="rId13"/>
    <sheet name="3G" sheetId="55" r:id="rId14"/>
  </sheets>
  <externalReferences>
    <externalReference r:id="rId15"/>
  </externalReferences>
  <definedNames>
    <definedName name="_xlnm._FilterDatabase" localSheetId="12" hidden="1">'3F'!$A$9:$AC$40</definedName>
    <definedName name="A1_2P">OFFSET('3E-2P'!$D$68,'3A-2P'!$N$7-1,0,'3A-2P'!$N$6,1)</definedName>
    <definedName name="A1_3P">OFFSET('3E-3P'!$D$84,'3A-3P'!$N$7-1,0,'3A-3P'!$N$6,1)</definedName>
    <definedName name="A2_2P">OFFSET('3E-2P'!$E$68,'3A-2P'!$N$7-1,0,'3A-2P'!$N$6,1)</definedName>
    <definedName name="A2_3P">OFFSET('3E-3P'!$E$84,'3A-3P'!$N$7-1,0,'3A-3P'!$N$6,1)</definedName>
    <definedName name="ANO_2P">OFFSET('3A-2P'!$I$86,'3A-2P'!$N$7-1,0,'3A-2P'!$N$6,1)</definedName>
    <definedName name="ANO_3P">OFFSET('3A-3P'!$I$102,'3A-3P'!$N$7-1,0,'3A-3P'!$N$6,1)</definedName>
    <definedName name="B1_2P">OFFSET('3E-2P'!$F$68,'3A-2P'!$N$7-1,0,'3A-2P'!$N$6,1)</definedName>
    <definedName name="B1_3P">OFFSET('3E-3P'!$F$84,'3A-3P'!$N$7-1,0,'3A-3P'!$N$6,1)</definedName>
    <definedName name="B2_2P">OFFSET('3E-2P'!$G$68,'3A-2P'!$N$7-1,0,'3A-2P'!$N$6,1)</definedName>
    <definedName name="B2_3P">OFFSET('3E-3P'!$G$84,'3A-3P'!$N$7-1,0,'3A-3P'!$N$6,1)</definedName>
    <definedName name="CDOS_2P">OFFSET('3E-2P'!$I$68,'3A-2P'!$N$7-1,0,'3A-2P'!$N$6,1)</definedName>
    <definedName name="CDOS_3P">OFFSET('3E-3P'!$I$84,'3A-3P'!$N$7-1,0,'3A-3P'!$N$6,1)</definedName>
    <definedName name="CUNO_2P">OFFSET('3E-2P'!$H$68,'3A-2P'!$N$7-1,0,'3A-2P'!$N$6,1)</definedName>
    <definedName name="CUNO_3P">OFFSET('3E-3P'!$H$84,'3A-3P'!$N$7-1,0,'3A-3P'!$N$6,1)</definedName>
    <definedName name="DES_ACE">OFFSET('[1]3F-2P'!$F$68,'3A-2P'!$N$7-1,0,'3A-2P'!$N$6,1)</definedName>
    <definedName name="DES_ESP">OFFSET('[1]3F-2P'!$E$68,'3A-2P'!$N$7-1,0,'3A-2P'!$N$6,1)</definedName>
    <definedName name="DES_EXC">OFFSET('[1]3F-2P'!$D$68,'3A-2P'!$N$7-1,0,'3A-2P'!$N$6,1)</definedName>
    <definedName name="DES_INS">OFFSET('[1]3F-2P'!$G$68,'3A-2P'!$N$7-1,0,'3A-2P'!$N$6,1)</definedName>
    <definedName name="DOCT_2P">OFFSET('3B-2P'!$F$232,'3A-2P'!$N$7-1,0,'3A-2P'!$N$6,1)</definedName>
    <definedName name="DOCT_3P">OFFSET('3B-3P'!$F$328,'3A-3P'!$N$7-1,0,'3A-3P'!$N$6,1)</definedName>
    <definedName name="ESCAL_2P">OFFSET('3C-2P'!$D$68,'3A-2P'!$N$7-1,0,'3A-2P'!$N$6,1)</definedName>
    <definedName name="ESCAL_3P">OFFSET('3C-3P'!$D$84,'3A-3P'!$N$7-1,0,'3A-3P'!$N$6,1)</definedName>
    <definedName name="ESPE_2P">OFFSET('3B-2P'!$H$232,'3A-2P'!$N$7-1,0,'3A-2P'!$N$6,1)</definedName>
    <definedName name="ESPE_3P">OFFSET('3B-3P'!$H$328,'3A-3P'!$N$7-1,0,'3A-3P'!$N$6,1)</definedName>
    <definedName name="FIJO_2P">OFFSET('3A-2P'!$H$86,'3A-2P'!$N$7-1,0,'3A-2P'!$N$6,1)</definedName>
    <definedName name="FIJO_3P">OFFSET('3A-3P'!$H$102,'3A-3P'!$N$7-1,0,'3A-3P'!$N$6,1)</definedName>
    <definedName name="INDEF_2P">OFFSET('3A-2P'!$G$86,'3A-2P'!$N$7-1,0,'3A-2P'!$N$6,1)</definedName>
    <definedName name="INDEF_3P">OFFSET('3A-3P'!$G$102,'3A-3P'!$N$7-1,0,'3A-3P'!$N$6,1)</definedName>
    <definedName name="MAES_2P">OFFSET('3B-2P'!$G$232,'3A-2P'!$N$7-1,0,'3A-2P'!$N$6,1)</definedName>
    <definedName name="MAES_3P">OFFSET('3B-3P'!$G$328,'3A-3P'!$N$7-1,0,'3A-3P'!$N$6,1)</definedName>
    <definedName name="MES_2P">OFFSET('3A-2P'!$J$86,'3A-2P'!$N$7-1,0,'3A-2P'!$N$6,1)</definedName>
    <definedName name="MES_3P">OFFSET('3A-3P'!$J$102,'3A-3P'!$N$7-1,0,'3A-3P'!$N$6,1)</definedName>
    <definedName name="MT_2P">OFFSET('3A-2P'!$M$86,'3A-2P'!$N$7-1,0,'3A-2P'!$N$6,1)</definedName>
    <definedName name="MT_3P">OFFSET('3A-3P'!$M$102,'3A-3P'!$N$7-1,0,'3A-3P'!$N$6,1)</definedName>
    <definedName name="PERI_2P">OFFSET('3A-2P'!$K$86,'3A-2P'!$N$7-1,0,'3A-2P'!$N$6,1)</definedName>
    <definedName name="PERI_3P">OFFSET('3A-3P'!$K$102,'3A-3P'!$N$7-1,0,'3A-3P'!$N$6,1)</definedName>
    <definedName name="PERIODO_2P">OFFSET('3A-2P'!$D$86,'3A-2P'!$N$7-1,0,'3A-2P'!$N$6,1)</definedName>
    <definedName name="PERIODO_3P">OFFSET('3A-3P'!$D$102,'3A-3P'!$N$7-1,0,'3A-3P'!$N$6,1)</definedName>
    <definedName name="POR_ESCAL_2P">OFFSET('3C-2P'!$E$68,'3A-2P'!$N$7-1,0,'3A-2P'!$N$6,1)</definedName>
    <definedName name="POR_ESCAL_3P">OFFSET('3C-3P'!$E$84,'3A-3P'!$N$7-1,0,'3A-3P'!$N$6,1)</definedName>
    <definedName name="POR_PERM_2P">OFFSET('3D-2P'!$E$68,'3A-2P'!$N$7-1,0,'3A-2P'!$N$6,1)</definedName>
    <definedName name="POR_PERM_3P">OFFSET('3D-3P'!$E$84,'3A-3P'!$N$7-1,0,'3A-3P'!$N$6,1)</definedName>
    <definedName name="POSD_2P">OFFSET('3B-2P'!$E$232,'3A-2P'!$N$7-1,0,'3A-2P'!$N$6,1)</definedName>
    <definedName name="POSD_3P">OFFSET('3B-3P'!$E$328,'3A-3P'!$N$7-1,0,'3A-3P'!$N$6,1)</definedName>
    <definedName name="PROF_2P">OFFSET('3B-2P'!$I$232,'3A-2P'!$N$7-1,0,'3A-2P'!$N$6,1)</definedName>
    <definedName name="PROF_3P">OFFSET('3B-3P'!$I$328,'3A-3P'!$N$7-1,0,'3A-3P'!$N$6,1)</definedName>
    <definedName name="RELAC_2P">OFFSET('3A-2P'!$F$86,'3A-2P'!$N$7-1,0,'3A-2P'!$N$6,1)</definedName>
    <definedName name="RELAC_3P">OFFSET('3A-3P'!$F$102,'3A-3P'!$N$7-1,0,'3A-3P'!$N$6,1)</definedName>
    <definedName name="TC_2P">OFFSET('3A-2P'!$L$86,'3A-2P'!$N$7-1,0,'3A-2P'!$N$6,1)</definedName>
    <definedName name="TC_3P">OFFSET('3A-3P'!$L$102,'3A-3P'!$N$7-1,0,'3A-3P'!$N$6,1)</definedName>
    <definedName name="TECN_2P">OFFSET('3B-2P'!$K$232,'3A-2P'!$N$7-1,0,'3A-2P'!$N$6,1)</definedName>
    <definedName name="TECN_3P">OFFSET('3B-3P'!$K$328,'3A-3P'!$N$7-1,0,'3A-3P'!$N$6,1)</definedName>
    <definedName name="TGIA_2P">OFFSET('3B-2P'!$J$232,'3A-2P'!$N$7-1,0,'3A-2P'!$N$6,1)</definedName>
    <definedName name="TGIA_3P">OFFSET('3B-3P'!$J$328,'3A-3P'!$N$7-1,0,'3A-3P'!$N$6,1)</definedName>
    <definedName name="TOT_PERM_2P">OFFSET('3D-2P'!$D$68,'3A-2P'!$N$7-1,0,'3A-2P'!$N$6,1)</definedName>
    <definedName name="TOT_PERM_3P">OFFSET('3D-3P'!$D$84,'3A-3P'!$N$7-1,0,'3A-3P'!$N$6,1)</definedName>
    <definedName name="TOT_PROF_CONT_2P">OFFSET('3A-2P'!$E$86,'3A-2P'!$N$7-1,0,'3A-2P'!$N$6,1)</definedName>
    <definedName name="TOT_PROF_CONT_3P">OFFSET('3A-3P'!$E$102,'3A-3P'!$N$7-1,0,'3A-3P'!$N$6,1)</definedName>
    <definedName name="TOT_PROF_ESCAL_2P">OFFSET('3C-2P'!$F$68,'3A-2P'!$N$7-1,0,'3A-2P'!$N$6,1)</definedName>
    <definedName name="TOT_PROF_ESCAL_3P">OFFSET('3C-3P'!$F$84,'3A-3P'!$N$7-1,0,'3A-3P'!$N$6,1)</definedName>
    <definedName name="TOT_PROF_FORM_2P">OFFSET('3B-2P'!$D$232,'3A-2P'!$N$7-1,0,'3A-2P'!$N$6,1)</definedName>
    <definedName name="TOT_PROF_FORM_3P">OFFSET('3B-3P'!$D$328,'3A-3P'!$N$7-1,0,'3A-3P'!$N$6,1)</definedName>
    <definedName name="TP_2P">OFFSET('3A-2P'!$N$86,'3A-2P'!$N$7-1,0,'3A-2P'!$N$6,1)</definedName>
    <definedName name="TP_3P">OFFSET('3A-3P'!$N$102,'3A-3P'!$N$7-1,0,'3A-3P'!$N$6,1)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58" l="1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45" i="58"/>
  <c r="K46" i="58"/>
  <c r="K47" i="58"/>
  <c r="K48" i="58"/>
  <c r="K49" i="58"/>
  <c r="K50" i="58"/>
  <c r="K51" i="58"/>
  <c r="K52" i="58"/>
  <c r="K53" i="58"/>
  <c r="K54" i="58"/>
  <c r="K55" i="58"/>
  <c r="K56" i="58"/>
  <c r="K57" i="58"/>
  <c r="K58" i="58"/>
  <c r="K59" i="58"/>
  <c r="K60" i="58"/>
  <c r="K61" i="58"/>
  <c r="K62" i="58"/>
  <c r="K63" i="58"/>
  <c r="K64" i="58"/>
  <c r="K65" i="58"/>
  <c r="K66" i="58"/>
  <c r="K67" i="58"/>
  <c r="K68" i="58"/>
  <c r="K69" i="58"/>
  <c r="K70" i="58"/>
  <c r="K71" i="58"/>
  <c r="K72" i="58"/>
  <c r="K25" i="58"/>
  <c r="K26" i="57"/>
  <c r="K27" i="57"/>
  <c r="K28" i="57"/>
  <c r="K29" i="57"/>
  <c r="K30" i="57"/>
  <c r="K31" i="57"/>
  <c r="K32" i="57"/>
  <c r="K33" i="57"/>
  <c r="K34" i="57"/>
  <c r="K35" i="57"/>
  <c r="K36" i="57"/>
  <c r="K37" i="57"/>
  <c r="K38" i="57"/>
  <c r="K39" i="57"/>
  <c r="K40" i="57"/>
  <c r="K41" i="57"/>
  <c r="K42" i="57"/>
  <c r="K43" i="57"/>
  <c r="K44" i="57"/>
  <c r="K45" i="57"/>
  <c r="K46" i="57"/>
  <c r="K47" i="57"/>
  <c r="K48" i="57"/>
  <c r="K49" i="57"/>
  <c r="K50" i="57"/>
  <c r="K51" i="57"/>
  <c r="K52" i="57"/>
  <c r="K53" i="57"/>
  <c r="K54" i="57"/>
  <c r="K55" i="57"/>
  <c r="K56" i="57"/>
  <c r="K25" i="57"/>
  <c r="H10" i="52" l="1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9" i="52"/>
  <c r="E84" i="58"/>
  <c r="F84" i="58"/>
  <c r="G84" i="58"/>
  <c r="H84" i="58"/>
  <c r="I84" i="58"/>
  <c r="E85" i="58"/>
  <c r="F85" i="58"/>
  <c r="G85" i="58"/>
  <c r="H85" i="58"/>
  <c r="I85" i="58"/>
  <c r="E86" i="58"/>
  <c r="F86" i="58"/>
  <c r="G86" i="58"/>
  <c r="H86" i="58"/>
  <c r="I86" i="58"/>
  <c r="E87" i="58"/>
  <c r="F87" i="58"/>
  <c r="G87" i="58"/>
  <c r="H87" i="58"/>
  <c r="I87" i="58"/>
  <c r="E88" i="58"/>
  <c r="F88" i="58"/>
  <c r="G88" i="58"/>
  <c r="H88" i="58"/>
  <c r="I88" i="58"/>
  <c r="E89" i="58"/>
  <c r="F89" i="58"/>
  <c r="G89" i="58"/>
  <c r="H89" i="58"/>
  <c r="I89" i="58"/>
  <c r="E90" i="58"/>
  <c r="F90" i="58"/>
  <c r="G90" i="58"/>
  <c r="H90" i="58"/>
  <c r="I90" i="58"/>
  <c r="E91" i="58"/>
  <c r="F91" i="58"/>
  <c r="G91" i="58"/>
  <c r="H91" i="58"/>
  <c r="I91" i="58"/>
  <c r="E92" i="58"/>
  <c r="F92" i="58"/>
  <c r="G92" i="58"/>
  <c r="H92" i="58"/>
  <c r="I92" i="58"/>
  <c r="E93" i="58"/>
  <c r="F93" i="58"/>
  <c r="G93" i="58"/>
  <c r="H93" i="58"/>
  <c r="I93" i="58"/>
  <c r="E94" i="58"/>
  <c r="F94" i="58"/>
  <c r="G94" i="58"/>
  <c r="H94" i="58"/>
  <c r="I94" i="58"/>
  <c r="E95" i="58"/>
  <c r="F95" i="58"/>
  <c r="G95" i="58"/>
  <c r="H95" i="58"/>
  <c r="I95" i="58"/>
  <c r="E96" i="58"/>
  <c r="F96" i="58"/>
  <c r="G96" i="58"/>
  <c r="H96" i="58"/>
  <c r="I96" i="58"/>
  <c r="E97" i="58"/>
  <c r="F97" i="58"/>
  <c r="G97" i="58"/>
  <c r="H97" i="58"/>
  <c r="I97" i="58"/>
  <c r="E98" i="58"/>
  <c r="F98" i="58"/>
  <c r="G98" i="58"/>
  <c r="H98" i="58"/>
  <c r="I98" i="58"/>
  <c r="E99" i="58"/>
  <c r="F99" i="58"/>
  <c r="G99" i="58"/>
  <c r="H99" i="58"/>
  <c r="I99" i="58"/>
  <c r="E100" i="58"/>
  <c r="F100" i="58"/>
  <c r="G100" i="58"/>
  <c r="H100" i="58"/>
  <c r="I100" i="58"/>
  <c r="E101" i="58"/>
  <c r="F101" i="58"/>
  <c r="G101" i="58"/>
  <c r="H101" i="58"/>
  <c r="I101" i="58"/>
  <c r="E102" i="58"/>
  <c r="F102" i="58"/>
  <c r="G102" i="58"/>
  <c r="H102" i="58"/>
  <c r="I102" i="58"/>
  <c r="E103" i="58"/>
  <c r="F103" i="58"/>
  <c r="G103" i="58"/>
  <c r="H103" i="58"/>
  <c r="I103" i="58"/>
  <c r="E104" i="58"/>
  <c r="F104" i="58"/>
  <c r="G104" i="58"/>
  <c r="H104" i="58"/>
  <c r="I104" i="58"/>
  <c r="E105" i="58"/>
  <c r="F105" i="58"/>
  <c r="G105" i="58"/>
  <c r="H105" i="58"/>
  <c r="I105" i="58"/>
  <c r="E106" i="58"/>
  <c r="F106" i="58"/>
  <c r="G106" i="58"/>
  <c r="H106" i="58"/>
  <c r="I106" i="58"/>
  <c r="E107" i="58"/>
  <c r="F107" i="58"/>
  <c r="G107" i="58"/>
  <c r="H107" i="58"/>
  <c r="I107" i="58"/>
  <c r="E108" i="58"/>
  <c r="F108" i="58"/>
  <c r="G108" i="58"/>
  <c r="H108" i="58"/>
  <c r="I108" i="58"/>
  <c r="E109" i="58"/>
  <c r="F109" i="58"/>
  <c r="G109" i="58"/>
  <c r="H109" i="58"/>
  <c r="I109" i="58"/>
  <c r="E110" i="58"/>
  <c r="F110" i="58"/>
  <c r="G110" i="58"/>
  <c r="H110" i="58"/>
  <c r="I110" i="58"/>
  <c r="E111" i="58"/>
  <c r="F111" i="58"/>
  <c r="G111" i="58"/>
  <c r="H111" i="58"/>
  <c r="I111" i="58"/>
  <c r="E112" i="58"/>
  <c r="F112" i="58"/>
  <c r="G112" i="58"/>
  <c r="H112" i="58"/>
  <c r="I112" i="58"/>
  <c r="E113" i="58"/>
  <c r="F113" i="58"/>
  <c r="G113" i="58"/>
  <c r="H113" i="58"/>
  <c r="I113" i="58"/>
  <c r="E114" i="58"/>
  <c r="F114" i="58"/>
  <c r="G114" i="58"/>
  <c r="H114" i="58"/>
  <c r="I114" i="58"/>
  <c r="E115" i="58"/>
  <c r="F115" i="58"/>
  <c r="G115" i="58"/>
  <c r="H115" i="58"/>
  <c r="I115" i="58"/>
  <c r="E116" i="58"/>
  <c r="F116" i="58"/>
  <c r="G116" i="58"/>
  <c r="H116" i="58"/>
  <c r="I116" i="58"/>
  <c r="E117" i="58"/>
  <c r="F117" i="58"/>
  <c r="G117" i="58"/>
  <c r="H117" i="58"/>
  <c r="I117" i="58"/>
  <c r="E118" i="58"/>
  <c r="F118" i="58"/>
  <c r="G118" i="58"/>
  <c r="H118" i="58"/>
  <c r="I118" i="58"/>
  <c r="E119" i="58"/>
  <c r="F119" i="58"/>
  <c r="G119" i="58"/>
  <c r="H119" i="58"/>
  <c r="I119" i="58"/>
  <c r="E120" i="58"/>
  <c r="F120" i="58"/>
  <c r="G120" i="58"/>
  <c r="H120" i="58"/>
  <c r="I120" i="58"/>
  <c r="E121" i="58"/>
  <c r="F121" i="58"/>
  <c r="G121" i="58"/>
  <c r="H121" i="58"/>
  <c r="I121" i="58"/>
  <c r="E122" i="58"/>
  <c r="F122" i="58"/>
  <c r="G122" i="58"/>
  <c r="H122" i="58"/>
  <c r="I122" i="58"/>
  <c r="E123" i="58"/>
  <c r="F123" i="58"/>
  <c r="G123" i="58"/>
  <c r="H123" i="58"/>
  <c r="I123" i="58"/>
  <c r="E124" i="58"/>
  <c r="F124" i="58"/>
  <c r="G124" i="58"/>
  <c r="H124" i="58"/>
  <c r="I124" i="58"/>
  <c r="E125" i="58"/>
  <c r="F125" i="58"/>
  <c r="G125" i="58"/>
  <c r="H125" i="58"/>
  <c r="I125" i="58"/>
  <c r="E126" i="58"/>
  <c r="F126" i="58"/>
  <c r="G126" i="58"/>
  <c r="H126" i="58"/>
  <c r="I126" i="58"/>
  <c r="E127" i="58"/>
  <c r="F127" i="58"/>
  <c r="G127" i="58"/>
  <c r="H127" i="58"/>
  <c r="I127" i="58"/>
  <c r="E128" i="58"/>
  <c r="F128" i="58"/>
  <c r="G128" i="58"/>
  <c r="H128" i="58"/>
  <c r="I128" i="58"/>
  <c r="E129" i="58"/>
  <c r="F129" i="58"/>
  <c r="G129" i="58"/>
  <c r="H129" i="58"/>
  <c r="I129" i="58"/>
  <c r="E130" i="58"/>
  <c r="F130" i="58"/>
  <c r="G130" i="58"/>
  <c r="H130" i="58"/>
  <c r="I130" i="58"/>
  <c r="E131" i="58"/>
  <c r="F131" i="58"/>
  <c r="G131" i="58"/>
  <c r="H131" i="58"/>
  <c r="I131" i="58"/>
  <c r="D85" i="58"/>
  <c r="D86" i="58"/>
  <c r="D87" i="58"/>
  <c r="D88" i="58"/>
  <c r="D89" i="58"/>
  <c r="D90" i="58"/>
  <c r="D91" i="58"/>
  <c r="D92" i="58"/>
  <c r="D93" i="58"/>
  <c r="D94" i="58"/>
  <c r="D95" i="58"/>
  <c r="D96" i="58"/>
  <c r="D97" i="58"/>
  <c r="D98" i="58"/>
  <c r="D99" i="58"/>
  <c r="D100" i="58"/>
  <c r="D101" i="58"/>
  <c r="D102" i="58"/>
  <c r="D103" i="58"/>
  <c r="D104" i="58"/>
  <c r="D105" i="58"/>
  <c r="D106" i="58"/>
  <c r="D107" i="58"/>
  <c r="D108" i="58"/>
  <c r="D109" i="58"/>
  <c r="D110" i="58"/>
  <c r="D111" i="58"/>
  <c r="D112" i="58"/>
  <c r="D113" i="58"/>
  <c r="D114" i="58"/>
  <c r="D115" i="58"/>
  <c r="D116" i="58"/>
  <c r="D117" i="58"/>
  <c r="D118" i="58"/>
  <c r="D119" i="58"/>
  <c r="D120" i="58"/>
  <c r="D121" i="58"/>
  <c r="D122" i="58"/>
  <c r="D123" i="58"/>
  <c r="D124" i="58"/>
  <c r="D125" i="58"/>
  <c r="D126" i="58"/>
  <c r="D127" i="58"/>
  <c r="D128" i="58"/>
  <c r="D129" i="58"/>
  <c r="D130" i="58"/>
  <c r="D131" i="58"/>
  <c r="D84" i="58"/>
  <c r="E68" i="57"/>
  <c r="F68" i="57"/>
  <c r="G68" i="57"/>
  <c r="H68" i="57"/>
  <c r="I68" i="57"/>
  <c r="E69" i="57"/>
  <c r="F69" i="57"/>
  <c r="G69" i="57"/>
  <c r="H69" i="57"/>
  <c r="I69" i="57"/>
  <c r="E70" i="57"/>
  <c r="F70" i="57"/>
  <c r="G70" i="57"/>
  <c r="H70" i="57"/>
  <c r="I70" i="57"/>
  <c r="E71" i="57"/>
  <c r="F71" i="57"/>
  <c r="G71" i="57"/>
  <c r="H71" i="57"/>
  <c r="I71" i="57"/>
  <c r="E72" i="57"/>
  <c r="F72" i="57"/>
  <c r="G72" i="57"/>
  <c r="H72" i="57"/>
  <c r="I72" i="57"/>
  <c r="E73" i="57"/>
  <c r="F73" i="57"/>
  <c r="G73" i="57"/>
  <c r="H73" i="57"/>
  <c r="I73" i="57"/>
  <c r="E74" i="57"/>
  <c r="F74" i="57"/>
  <c r="G74" i="57"/>
  <c r="H74" i="57"/>
  <c r="I74" i="57"/>
  <c r="E75" i="57"/>
  <c r="F75" i="57"/>
  <c r="G75" i="57"/>
  <c r="H75" i="57"/>
  <c r="I75" i="57"/>
  <c r="E76" i="57"/>
  <c r="F76" i="57"/>
  <c r="G76" i="57"/>
  <c r="H76" i="57"/>
  <c r="I76" i="57"/>
  <c r="E77" i="57"/>
  <c r="F77" i="57"/>
  <c r="G77" i="57"/>
  <c r="H77" i="57"/>
  <c r="I77" i="57"/>
  <c r="E78" i="57"/>
  <c r="F78" i="57"/>
  <c r="G78" i="57"/>
  <c r="H78" i="57"/>
  <c r="I78" i="57"/>
  <c r="E79" i="57"/>
  <c r="F79" i="57"/>
  <c r="G79" i="57"/>
  <c r="H79" i="57"/>
  <c r="I79" i="57"/>
  <c r="E80" i="57"/>
  <c r="F80" i="57"/>
  <c r="G80" i="57"/>
  <c r="H80" i="57"/>
  <c r="I80" i="57"/>
  <c r="E81" i="57"/>
  <c r="F81" i="57"/>
  <c r="G81" i="57"/>
  <c r="H81" i="57"/>
  <c r="I81" i="57"/>
  <c r="E82" i="57"/>
  <c r="F82" i="57"/>
  <c r="G82" i="57"/>
  <c r="H82" i="57"/>
  <c r="I82" i="57"/>
  <c r="E83" i="57"/>
  <c r="F83" i="57"/>
  <c r="G83" i="57"/>
  <c r="H83" i="57"/>
  <c r="I83" i="57"/>
  <c r="E84" i="57"/>
  <c r="F84" i="57"/>
  <c r="G84" i="57"/>
  <c r="H84" i="57"/>
  <c r="I84" i="57"/>
  <c r="E85" i="57"/>
  <c r="F85" i="57"/>
  <c r="G85" i="57"/>
  <c r="H85" i="57"/>
  <c r="I85" i="57"/>
  <c r="E86" i="57"/>
  <c r="F86" i="57"/>
  <c r="G86" i="57"/>
  <c r="H86" i="57"/>
  <c r="I86" i="57"/>
  <c r="E87" i="57"/>
  <c r="F87" i="57"/>
  <c r="G87" i="57"/>
  <c r="H87" i="57"/>
  <c r="I87" i="57"/>
  <c r="E88" i="57"/>
  <c r="F88" i="57"/>
  <c r="G88" i="57"/>
  <c r="H88" i="57"/>
  <c r="I88" i="57"/>
  <c r="E89" i="57"/>
  <c r="F89" i="57"/>
  <c r="G89" i="57"/>
  <c r="H89" i="57"/>
  <c r="I89" i="57"/>
  <c r="E90" i="57"/>
  <c r="F90" i="57"/>
  <c r="G90" i="57"/>
  <c r="H90" i="57"/>
  <c r="I90" i="57"/>
  <c r="E91" i="57"/>
  <c r="F91" i="57"/>
  <c r="G91" i="57"/>
  <c r="H91" i="57"/>
  <c r="I91" i="57"/>
  <c r="E92" i="57"/>
  <c r="F92" i="57"/>
  <c r="G92" i="57"/>
  <c r="H92" i="57"/>
  <c r="I92" i="57"/>
  <c r="E93" i="57"/>
  <c r="F93" i="57"/>
  <c r="G93" i="57"/>
  <c r="H93" i="57"/>
  <c r="I93" i="57"/>
  <c r="E94" i="57"/>
  <c r="F94" i="57"/>
  <c r="G94" i="57"/>
  <c r="H94" i="57"/>
  <c r="I94" i="57"/>
  <c r="E95" i="57"/>
  <c r="F95" i="57"/>
  <c r="G95" i="57"/>
  <c r="H95" i="57"/>
  <c r="I95" i="57"/>
  <c r="E96" i="57"/>
  <c r="F96" i="57"/>
  <c r="G96" i="57"/>
  <c r="H96" i="57"/>
  <c r="I96" i="57"/>
  <c r="E97" i="57"/>
  <c r="F97" i="57"/>
  <c r="G97" i="57"/>
  <c r="H97" i="57"/>
  <c r="I97" i="57"/>
  <c r="E98" i="57"/>
  <c r="F98" i="57"/>
  <c r="G98" i="57"/>
  <c r="H98" i="57"/>
  <c r="I98" i="57"/>
  <c r="E99" i="57"/>
  <c r="F99" i="57"/>
  <c r="G99" i="57"/>
  <c r="H99" i="57"/>
  <c r="I99" i="57"/>
  <c r="D69" i="57"/>
  <c r="D70" i="57"/>
  <c r="D71" i="57"/>
  <c r="D72" i="57"/>
  <c r="D73" i="57"/>
  <c r="D74" i="57"/>
  <c r="D75" i="57"/>
  <c r="D76" i="57"/>
  <c r="D77" i="57"/>
  <c r="D78" i="57"/>
  <c r="D79" i="57"/>
  <c r="D80" i="57"/>
  <c r="D81" i="57"/>
  <c r="D82" i="57"/>
  <c r="D83" i="57"/>
  <c r="D84" i="57"/>
  <c r="D85" i="57"/>
  <c r="D86" i="57"/>
  <c r="D87" i="57"/>
  <c r="D88" i="57"/>
  <c r="D89" i="57"/>
  <c r="D90" i="57"/>
  <c r="D91" i="57"/>
  <c r="D92" i="57"/>
  <c r="D93" i="57"/>
  <c r="D94" i="57"/>
  <c r="D95" i="57"/>
  <c r="D96" i="57"/>
  <c r="D97" i="57"/>
  <c r="D98" i="57"/>
  <c r="D99" i="57"/>
  <c r="D68" i="57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9" i="51"/>
  <c r="I72" i="56" l="1"/>
  <c r="H72" i="56"/>
  <c r="G56" i="52" s="1"/>
  <c r="I71" i="56"/>
  <c r="J71" i="56" s="1"/>
  <c r="H71" i="56"/>
  <c r="G55" i="52" s="1"/>
  <c r="I70" i="56"/>
  <c r="H70" i="56"/>
  <c r="G54" i="52" s="1"/>
  <c r="I69" i="56"/>
  <c r="H69" i="56"/>
  <c r="G53" i="52" s="1"/>
  <c r="I68" i="56"/>
  <c r="H68" i="56"/>
  <c r="G52" i="52" s="1"/>
  <c r="I67" i="56"/>
  <c r="J67" i="56" s="1"/>
  <c r="H67" i="56"/>
  <c r="G51" i="52" s="1"/>
  <c r="I66" i="56"/>
  <c r="H66" i="56"/>
  <c r="G50" i="52" s="1"/>
  <c r="I65" i="56"/>
  <c r="H65" i="56"/>
  <c r="G49" i="52" s="1"/>
  <c r="I64" i="56"/>
  <c r="H64" i="56"/>
  <c r="G48" i="52" s="1"/>
  <c r="I63" i="56"/>
  <c r="H63" i="56"/>
  <c r="G47" i="52" s="1"/>
  <c r="I62" i="56"/>
  <c r="H62" i="56"/>
  <c r="G46" i="52" s="1"/>
  <c r="I61" i="56"/>
  <c r="J61" i="56" s="1"/>
  <c r="H61" i="56"/>
  <c r="G45" i="52" s="1"/>
  <c r="I60" i="56"/>
  <c r="H60" i="56"/>
  <c r="G44" i="52" s="1"/>
  <c r="I59" i="56"/>
  <c r="H59" i="56"/>
  <c r="I58" i="56"/>
  <c r="H58" i="56"/>
  <c r="G42" i="52" s="1"/>
  <c r="I57" i="56"/>
  <c r="H57" i="56"/>
  <c r="G41" i="52" s="1"/>
  <c r="I56" i="56"/>
  <c r="H56" i="56"/>
  <c r="G40" i="52" s="1"/>
  <c r="I55" i="56"/>
  <c r="H55" i="56"/>
  <c r="G39" i="52" s="1"/>
  <c r="I54" i="56"/>
  <c r="H54" i="56"/>
  <c r="G38" i="52" s="1"/>
  <c r="I53" i="56"/>
  <c r="H53" i="56"/>
  <c r="G37" i="52" s="1"/>
  <c r="I52" i="56"/>
  <c r="H52" i="56"/>
  <c r="G36" i="52" s="1"/>
  <c r="I51" i="56"/>
  <c r="H51" i="56"/>
  <c r="G35" i="52" s="1"/>
  <c r="I50" i="56"/>
  <c r="J50" i="56" s="1"/>
  <c r="H50" i="56"/>
  <c r="G34" i="52" s="1"/>
  <c r="I49" i="56"/>
  <c r="H49" i="56"/>
  <c r="G33" i="52" s="1"/>
  <c r="I48" i="56"/>
  <c r="H48" i="56"/>
  <c r="G32" i="52" s="1"/>
  <c r="I47" i="56"/>
  <c r="H47" i="56"/>
  <c r="G31" i="52" s="1"/>
  <c r="I46" i="56"/>
  <c r="H46" i="56"/>
  <c r="G30" i="52" s="1"/>
  <c r="I45" i="56"/>
  <c r="H45" i="56"/>
  <c r="G29" i="52" s="1"/>
  <c r="I44" i="56"/>
  <c r="J44" i="56" s="1"/>
  <c r="H44" i="56"/>
  <c r="G28" i="52" s="1"/>
  <c r="I43" i="56"/>
  <c r="J43" i="56" s="1"/>
  <c r="H43" i="56"/>
  <c r="G27" i="52" s="1"/>
  <c r="I42" i="56"/>
  <c r="H42" i="56"/>
  <c r="G26" i="52" s="1"/>
  <c r="I41" i="56"/>
  <c r="H41" i="56"/>
  <c r="G25" i="52" s="1"/>
  <c r="I40" i="56"/>
  <c r="H40" i="56"/>
  <c r="G24" i="52" s="1"/>
  <c r="I39" i="56"/>
  <c r="J39" i="56" s="1"/>
  <c r="H39" i="56"/>
  <c r="G23" i="52" s="1"/>
  <c r="I38" i="56"/>
  <c r="H38" i="56"/>
  <c r="G22" i="52" s="1"/>
  <c r="I37" i="56"/>
  <c r="J37" i="56" s="1"/>
  <c r="H37" i="56"/>
  <c r="G21" i="52" s="1"/>
  <c r="I36" i="56"/>
  <c r="H36" i="56"/>
  <c r="G20" i="52" s="1"/>
  <c r="I35" i="56"/>
  <c r="H35" i="56"/>
  <c r="I34" i="56"/>
  <c r="J34" i="56" s="1"/>
  <c r="H34" i="56"/>
  <c r="G18" i="52" s="1"/>
  <c r="I33" i="56"/>
  <c r="H33" i="56"/>
  <c r="G17" i="52" s="1"/>
  <c r="I32" i="56"/>
  <c r="H32" i="56"/>
  <c r="G16" i="52" s="1"/>
  <c r="I31" i="56"/>
  <c r="J31" i="56" s="1"/>
  <c r="H31" i="56"/>
  <c r="G15" i="52" s="1"/>
  <c r="I30" i="56"/>
  <c r="J30" i="56" s="1"/>
  <c r="H30" i="56"/>
  <c r="G14" i="52" s="1"/>
  <c r="I29" i="56"/>
  <c r="H29" i="56"/>
  <c r="G13" i="52" s="1"/>
  <c r="I28" i="56"/>
  <c r="J28" i="56" s="1"/>
  <c r="H28" i="56"/>
  <c r="G12" i="52" s="1"/>
  <c r="I27" i="56"/>
  <c r="H27" i="56"/>
  <c r="G11" i="52" s="1"/>
  <c r="I26" i="56"/>
  <c r="H26" i="56"/>
  <c r="G10" i="52" s="1"/>
  <c r="I25" i="56"/>
  <c r="J25" i="56" s="1"/>
  <c r="H25" i="56"/>
  <c r="G9" i="52" s="1"/>
  <c r="J32" i="56" l="1"/>
  <c r="J63" i="56"/>
  <c r="J69" i="56"/>
  <c r="J35" i="56"/>
  <c r="G19" i="52"/>
  <c r="J46" i="56"/>
  <c r="E105" i="56" s="1"/>
  <c r="J52" i="56"/>
  <c r="J59" i="56"/>
  <c r="G43" i="52"/>
  <c r="J41" i="56"/>
  <c r="J47" i="56"/>
  <c r="E106" i="56" s="1"/>
  <c r="J65" i="56"/>
  <c r="E124" i="56" s="1"/>
  <c r="J27" i="56"/>
  <c r="J48" i="56"/>
  <c r="J54" i="56"/>
  <c r="J72" i="56"/>
  <c r="J29" i="56"/>
  <c r="J38" i="56"/>
  <c r="E97" i="56" s="1"/>
  <c r="J45" i="56"/>
  <c r="J64" i="56"/>
  <c r="E123" i="56" s="1"/>
  <c r="J66" i="56"/>
  <c r="E125" i="56" s="1"/>
  <c r="J26" i="56"/>
  <c r="E85" i="56" s="1"/>
  <c r="J33" i="56"/>
  <c r="J40" i="56"/>
  <c r="E99" i="56" s="1"/>
  <c r="J42" i="56"/>
  <c r="J49" i="56"/>
  <c r="J51" i="56"/>
  <c r="E110" i="56" s="1"/>
  <c r="J55" i="56"/>
  <c r="E114" i="56" s="1"/>
  <c r="J68" i="56"/>
  <c r="J70" i="56"/>
  <c r="J36" i="56"/>
  <c r="E95" i="56" s="1"/>
  <c r="J56" i="56"/>
  <c r="E115" i="56" s="1"/>
  <c r="J58" i="56"/>
  <c r="E117" i="56" s="1"/>
  <c r="J53" i="56"/>
  <c r="E112" i="56" s="1"/>
  <c r="J60" i="56"/>
  <c r="E119" i="56" s="1"/>
  <c r="J62" i="56"/>
  <c r="E121" i="56" s="1"/>
  <c r="J57" i="56"/>
  <c r="E116" i="56" s="1"/>
  <c r="D85" i="56"/>
  <c r="F85" i="56"/>
  <c r="D86" i="56"/>
  <c r="E86" i="56"/>
  <c r="F86" i="56"/>
  <c r="D87" i="56"/>
  <c r="E87" i="56"/>
  <c r="F87" i="56"/>
  <c r="D88" i="56"/>
  <c r="E88" i="56"/>
  <c r="F88" i="56"/>
  <c r="D89" i="56"/>
  <c r="E89" i="56"/>
  <c r="F89" i="56"/>
  <c r="D90" i="56"/>
  <c r="E90" i="56"/>
  <c r="F90" i="56"/>
  <c r="D91" i="56"/>
  <c r="E91" i="56"/>
  <c r="F91" i="56"/>
  <c r="D92" i="56"/>
  <c r="E92" i="56"/>
  <c r="F92" i="56"/>
  <c r="D93" i="56"/>
  <c r="E93" i="56"/>
  <c r="F93" i="56"/>
  <c r="D94" i="56"/>
  <c r="E94" i="56"/>
  <c r="F94" i="56"/>
  <c r="D95" i="56"/>
  <c r="F95" i="56"/>
  <c r="D96" i="56"/>
  <c r="E96" i="56"/>
  <c r="F96" i="56"/>
  <c r="D97" i="56"/>
  <c r="F97" i="56"/>
  <c r="D98" i="56"/>
  <c r="E98" i="56"/>
  <c r="F98" i="56"/>
  <c r="D99" i="56"/>
  <c r="F99" i="56"/>
  <c r="D100" i="56"/>
  <c r="E100" i="56"/>
  <c r="F100" i="56"/>
  <c r="D101" i="56"/>
  <c r="E101" i="56"/>
  <c r="F101" i="56"/>
  <c r="D102" i="56"/>
  <c r="E102" i="56"/>
  <c r="F102" i="56"/>
  <c r="D103" i="56"/>
  <c r="E103" i="56"/>
  <c r="F103" i="56"/>
  <c r="D104" i="56"/>
  <c r="E104" i="56"/>
  <c r="F104" i="56"/>
  <c r="D105" i="56"/>
  <c r="F105" i="56"/>
  <c r="D106" i="56"/>
  <c r="F106" i="56"/>
  <c r="D107" i="56"/>
  <c r="E107" i="56"/>
  <c r="F107" i="56"/>
  <c r="D108" i="56"/>
  <c r="E108" i="56"/>
  <c r="F108" i="56"/>
  <c r="D109" i="56"/>
  <c r="E109" i="56"/>
  <c r="F109" i="56"/>
  <c r="D110" i="56"/>
  <c r="F110" i="56"/>
  <c r="D111" i="56"/>
  <c r="E111" i="56"/>
  <c r="F111" i="56"/>
  <c r="D112" i="56"/>
  <c r="F112" i="56"/>
  <c r="D113" i="56"/>
  <c r="E113" i="56"/>
  <c r="F113" i="56"/>
  <c r="D114" i="56"/>
  <c r="F114" i="56"/>
  <c r="D115" i="56"/>
  <c r="F115" i="56"/>
  <c r="D116" i="56"/>
  <c r="F116" i="56"/>
  <c r="D117" i="56"/>
  <c r="F117" i="56"/>
  <c r="D118" i="56"/>
  <c r="E118" i="56"/>
  <c r="F118" i="56"/>
  <c r="D119" i="56"/>
  <c r="F119" i="56"/>
  <c r="D120" i="56"/>
  <c r="E120" i="56"/>
  <c r="F120" i="56"/>
  <c r="D121" i="56"/>
  <c r="F121" i="56"/>
  <c r="D122" i="56"/>
  <c r="E122" i="56"/>
  <c r="F122" i="56"/>
  <c r="D123" i="56"/>
  <c r="F123" i="56"/>
  <c r="D124" i="56"/>
  <c r="F124" i="56"/>
  <c r="D125" i="56"/>
  <c r="F125" i="56"/>
  <c r="D126" i="56"/>
  <c r="E126" i="56"/>
  <c r="F126" i="56"/>
  <c r="D127" i="56"/>
  <c r="E127" i="56"/>
  <c r="F127" i="56"/>
  <c r="D128" i="56"/>
  <c r="E128" i="56"/>
  <c r="F128" i="56"/>
  <c r="D129" i="56"/>
  <c r="E129" i="56"/>
  <c r="F129" i="56"/>
  <c r="D130" i="56"/>
  <c r="E130" i="56"/>
  <c r="F130" i="56"/>
  <c r="D131" i="56"/>
  <c r="E131" i="56"/>
  <c r="F131" i="56"/>
  <c r="E84" i="56"/>
  <c r="D84" i="56"/>
  <c r="F84" i="56"/>
  <c r="E68" i="55"/>
  <c r="F68" i="55"/>
  <c r="G68" i="55"/>
  <c r="E69" i="55"/>
  <c r="F69" i="55"/>
  <c r="G69" i="55"/>
  <c r="E70" i="55"/>
  <c r="F70" i="55"/>
  <c r="G70" i="55"/>
  <c r="E71" i="55"/>
  <c r="F71" i="55"/>
  <c r="G71" i="55"/>
  <c r="E72" i="55"/>
  <c r="F72" i="55"/>
  <c r="G72" i="55"/>
  <c r="E73" i="55"/>
  <c r="F73" i="55"/>
  <c r="G73" i="55"/>
  <c r="E74" i="55"/>
  <c r="F74" i="55"/>
  <c r="G74" i="55"/>
  <c r="E75" i="55"/>
  <c r="F75" i="55"/>
  <c r="G75" i="55"/>
  <c r="E76" i="55"/>
  <c r="F76" i="55"/>
  <c r="G76" i="55"/>
  <c r="E77" i="55"/>
  <c r="F77" i="55"/>
  <c r="G77" i="55"/>
  <c r="E78" i="55"/>
  <c r="F78" i="55"/>
  <c r="G78" i="55"/>
  <c r="E79" i="55"/>
  <c r="F79" i="55"/>
  <c r="G79" i="55"/>
  <c r="E80" i="55"/>
  <c r="F80" i="55"/>
  <c r="G80" i="55"/>
  <c r="E81" i="55"/>
  <c r="F81" i="55"/>
  <c r="G81" i="55"/>
  <c r="E82" i="55"/>
  <c r="F82" i="55"/>
  <c r="G82" i="55"/>
  <c r="E83" i="55"/>
  <c r="F83" i="55"/>
  <c r="G83" i="55"/>
  <c r="E84" i="55"/>
  <c r="F84" i="55"/>
  <c r="G84" i="55"/>
  <c r="E85" i="55"/>
  <c r="F85" i="55"/>
  <c r="G85" i="55"/>
  <c r="E86" i="55"/>
  <c r="F86" i="55"/>
  <c r="G86" i="55"/>
  <c r="E87" i="55"/>
  <c r="F87" i="55"/>
  <c r="G87" i="55"/>
  <c r="E88" i="55"/>
  <c r="F88" i="55"/>
  <c r="G88" i="55"/>
  <c r="E89" i="55"/>
  <c r="F89" i="55"/>
  <c r="G89" i="55"/>
  <c r="E90" i="55"/>
  <c r="F90" i="55"/>
  <c r="G90" i="55"/>
  <c r="E91" i="55"/>
  <c r="F91" i="55"/>
  <c r="G91" i="55"/>
  <c r="E92" i="55"/>
  <c r="F92" i="55"/>
  <c r="G92" i="55"/>
  <c r="E93" i="55"/>
  <c r="F93" i="55"/>
  <c r="G93" i="55"/>
  <c r="E94" i="55"/>
  <c r="F94" i="55"/>
  <c r="G94" i="55"/>
  <c r="E95" i="55"/>
  <c r="F95" i="55"/>
  <c r="G95" i="55"/>
  <c r="E96" i="55"/>
  <c r="F96" i="55"/>
  <c r="G96" i="55"/>
  <c r="E97" i="55"/>
  <c r="F97" i="55"/>
  <c r="G97" i="55"/>
  <c r="E98" i="55"/>
  <c r="F98" i="55"/>
  <c r="G98" i="55"/>
  <c r="E99" i="55"/>
  <c r="F99" i="55"/>
  <c r="G99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68" i="55"/>
  <c r="AC75" i="46" l="1"/>
  <c r="AD75" i="46"/>
  <c r="AC76" i="46"/>
  <c r="AD76" i="46" s="1"/>
  <c r="AC77" i="46"/>
  <c r="AD77" i="46" s="1"/>
  <c r="AC78" i="46"/>
  <c r="AD78" i="46"/>
  <c r="AC79" i="46"/>
  <c r="AD79" i="46" s="1"/>
  <c r="AC80" i="46"/>
  <c r="AD80" i="46" s="1"/>
  <c r="AC81" i="46"/>
  <c r="AD81" i="46" s="1"/>
  <c r="AC82" i="46"/>
  <c r="AD82" i="46" s="1"/>
  <c r="AC83" i="46"/>
  <c r="AD83" i="46" s="1"/>
  <c r="AC84" i="46"/>
  <c r="AD84" i="46" s="1"/>
  <c r="AC85" i="46"/>
  <c r="AD85" i="46" s="1"/>
  <c r="AC86" i="46"/>
  <c r="AD86" i="46" s="1"/>
  <c r="AC87" i="46"/>
  <c r="AD87" i="46" s="1"/>
  <c r="AC88" i="46"/>
  <c r="AD88" i="46" s="1"/>
  <c r="AC89" i="46"/>
  <c r="AD89" i="46" s="1"/>
  <c r="AC90" i="46"/>
  <c r="AD90" i="46" s="1"/>
  <c r="AC74" i="46"/>
  <c r="AD74" i="46" s="1"/>
  <c r="AC73" i="46"/>
  <c r="AD73" i="46" s="1"/>
  <c r="AC72" i="46"/>
  <c r="AD72" i="46" s="1"/>
  <c r="AC71" i="46"/>
  <c r="AD71" i="46" s="1"/>
  <c r="AC70" i="46"/>
  <c r="AD70" i="46" s="1"/>
  <c r="AC69" i="46"/>
  <c r="AD69" i="46" s="1"/>
  <c r="AC68" i="46"/>
  <c r="AD68" i="46" s="1"/>
  <c r="AC67" i="46"/>
  <c r="AD67" i="46" s="1"/>
  <c r="AC66" i="46"/>
  <c r="AD66" i="46" s="1"/>
  <c r="AC65" i="46"/>
  <c r="AD65" i="46" s="1"/>
  <c r="AC64" i="46"/>
  <c r="AD64" i="46" s="1"/>
  <c r="AC63" i="46"/>
  <c r="AD63" i="46" s="1"/>
  <c r="AC62" i="46"/>
  <c r="AD62" i="46" s="1"/>
  <c r="AC61" i="46"/>
  <c r="AD61" i="46" s="1"/>
  <c r="AC60" i="46"/>
  <c r="AD60" i="46" s="1"/>
  <c r="AC59" i="46"/>
  <c r="AD59" i="46" s="1"/>
  <c r="AC58" i="46"/>
  <c r="AD58" i="46" s="1"/>
  <c r="AC57" i="46"/>
  <c r="AD57" i="46" s="1"/>
  <c r="AC56" i="46"/>
  <c r="AD56" i="46" s="1"/>
  <c r="AC55" i="46"/>
  <c r="AD55" i="46" s="1"/>
  <c r="AC54" i="46"/>
  <c r="AD54" i="46" s="1"/>
  <c r="AC53" i="46"/>
  <c r="AD53" i="46" s="1"/>
  <c r="AC52" i="46"/>
  <c r="AD52" i="46" s="1"/>
  <c r="AC51" i="46"/>
  <c r="AD51" i="46" s="1"/>
  <c r="AC50" i="46"/>
  <c r="AD50" i="46" s="1"/>
  <c r="AC49" i="46"/>
  <c r="AD49" i="46" s="1"/>
  <c r="AC48" i="46"/>
  <c r="AD48" i="46" s="1"/>
  <c r="AC47" i="46"/>
  <c r="AD47" i="46" s="1"/>
  <c r="AC46" i="46"/>
  <c r="AD46" i="46" s="1"/>
  <c r="AC45" i="46"/>
  <c r="AD45" i="46" s="1"/>
  <c r="AC44" i="46"/>
  <c r="AD44" i="46" s="1"/>
  <c r="AC43" i="46"/>
  <c r="AD43" i="46" s="1"/>
  <c r="AC44" i="17"/>
  <c r="AD44" i="17" s="1"/>
  <c r="AC45" i="17"/>
  <c r="AD45" i="17" s="1"/>
  <c r="AC46" i="17"/>
  <c r="AD46" i="17" s="1"/>
  <c r="AC47" i="17"/>
  <c r="AD47" i="17" s="1"/>
  <c r="AC48" i="17"/>
  <c r="AD48" i="17" s="1"/>
  <c r="AC49" i="17"/>
  <c r="AD49" i="17" s="1"/>
  <c r="AC50" i="17"/>
  <c r="AD50" i="17" s="1"/>
  <c r="AC51" i="17"/>
  <c r="AD51" i="17" s="1"/>
  <c r="AC52" i="17"/>
  <c r="AD52" i="17" s="1"/>
  <c r="AC53" i="17"/>
  <c r="AD53" i="17" s="1"/>
  <c r="AC54" i="17"/>
  <c r="AD54" i="17" s="1"/>
  <c r="AC55" i="17"/>
  <c r="AD55" i="17" s="1"/>
  <c r="AC56" i="17"/>
  <c r="AD56" i="17" s="1"/>
  <c r="AC57" i="17"/>
  <c r="AD57" i="17" s="1"/>
  <c r="AC58" i="17"/>
  <c r="AD58" i="17" s="1"/>
  <c r="AC59" i="17"/>
  <c r="AD59" i="17" s="1"/>
  <c r="AC60" i="17"/>
  <c r="AD60" i="17" s="1"/>
  <c r="AC61" i="17"/>
  <c r="AD61" i="17" s="1"/>
  <c r="AC62" i="17"/>
  <c r="AD62" i="17" s="1"/>
  <c r="AC63" i="17"/>
  <c r="AD63" i="17" s="1"/>
  <c r="AC64" i="17"/>
  <c r="AD64" i="17" s="1"/>
  <c r="AC65" i="17"/>
  <c r="AD65" i="17" s="1"/>
  <c r="AC66" i="17"/>
  <c r="AD66" i="17" s="1"/>
  <c r="AC67" i="17"/>
  <c r="AD67" i="17" s="1"/>
  <c r="AC68" i="17"/>
  <c r="AD68" i="17" s="1"/>
  <c r="AC69" i="17"/>
  <c r="AD69" i="17" s="1"/>
  <c r="AC70" i="17"/>
  <c r="AD70" i="17" s="1"/>
  <c r="AC71" i="17"/>
  <c r="AD71" i="17" s="1"/>
  <c r="AC72" i="17"/>
  <c r="AD72" i="17" s="1"/>
  <c r="AC73" i="17"/>
  <c r="AD73" i="17" s="1"/>
  <c r="AC74" i="17"/>
  <c r="AD74" i="17" s="1"/>
  <c r="AC43" i="17"/>
  <c r="AD43" i="17" s="1"/>
  <c r="I25" i="54"/>
  <c r="D68" i="54" s="1"/>
  <c r="F85" i="54"/>
  <c r="I56" i="54"/>
  <c r="H56" i="54"/>
  <c r="I55" i="54"/>
  <c r="D98" i="54" s="1"/>
  <c r="H55" i="54"/>
  <c r="I54" i="54"/>
  <c r="D97" i="54" s="1"/>
  <c r="H54" i="54"/>
  <c r="G38" i="51" s="1"/>
  <c r="I53" i="54"/>
  <c r="D96" i="54" s="1"/>
  <c r="H53" i="54"/>
  <c r="I52" i="54"/>
  <c r="D95" i="54" s="1"/>
  <c r="H52" i="54"/>
  <c r="I51" i="54"/>
  <c r="D94" i="54" s="1"/>
  <c r="H51" i="54"/>
  <c r="I50" i="54"/>
  <c r="D93" i="54" s="1"/>
  <c r="H50" i="54"/>
  <c r="G34" i="51" s="1"/>
  <c r="I49" i="54"/>
  <c r="D92" i="54" s="1"/>
  <c r="H49" i="54"/>
  <c r="I48" i="54"/>
  <c r="D91" i="54" s="1"/>
  <c r="H48" i="54"/>
  <c r="I47" i="54"/>
  <c r="D90" i="54" s="1"/>
  <c r="H47" i="54"/>
  <c r="I46" i="54"/>
  <c r="D89" i="54" s="1"/>
  <c r="H46" i="54"/>
  <c r="I45" i="54"/>
  <c r="D88" i="54" s="1"/>
  <c r="H45" i="54"/>
  <c r="I44" i="54"/>
  <c r="D87" i="54" s="1"/>
  <c r="H44" i="54"/>
  <c r="I43" i="54"/>
  <c r="D86" i="54" s="1"/>
  <c r="H43" i="54"/>
  <c r="I42" i="54"/>
  <c r="D85" i="54" s="1"/>
  <c r="H42" i="54"/>
  <c r="G26" i="51" s="1"/>
  <c r="I41" i="54"/>
  <c r="D84" i="54" s="1"/>
  <c r="H41" i="54"/>
  <c r="I40" i="54"/>
  <c r="D83" i="54" s="1"/>
  <c r="H40" i="54"/>
  <c r="I39" i="54"/>
  <c r="D82" i="54" s="1"/>
  <c r="H39" i="54"/>
  <c r="I38" i="54"/>
  <c r="D81" i="54" s="1"/>
  <c r="H38" i="54"/>
  <c r="I37" i="54"/>
  <c r="D80" i="54" s="1"/>
  <c r="H37" i="54"/>
  <c r="I36" i="54"/>
  <c r="D79" i="54" s="1"/>
  <c r="H36" i="54"/>
  <c r="I35" i="54"/>
  <c r="D78" i="54" s="1"/>
  <c r="H35" i="54"/>
  <c r="I34" i="54"/>
  <c r="D77" i="54" s="1"/>
  <c r="H34" i="54"/>
  <c r="I33" i="54"/>
  <c r="D76" i="54" s="1"/>
  <c r="H33" i="54"/>
  <c r="I32" i="54"/>
  <c r="D75" i="54" s="1"/>
  <c r="H32" i="54"/>
  <c r="I31" i="54"/>
  <c r="D74" i="54" s="1"/>
  <c r="H31" i="54"/>
  <c r="G15" i="51" s="1"/>
  <c r="I30" i="54"/>
  <c r="D73" i="54" s="1"/>
  <c r="H30" i="54"/>
  <c r="I29" i="54"/>
  <c r="D72" i="54" s="1"/>
  <c r="H29" i="54"/>
  <c r="I28" i="54"/>
  <c r="D71" i="54" s="1"/>
  <c r="H28" i="54"/>
  <c r="I27" i="54"/>
  <c r="D70" i="54" s="1"/>
  <c r="H27" i="54"/>
  <c r="I26" i="54"/>
  <c r="D69" i="54" s="1"/>
  <c r="H26" i="54"/>
  <c r="H25" i="54"/>
  <c r="F68" i="54" l="1"/>
  <c r="G9" i="51"/>
  <c r="F69" i="54"/>
  <c r="G10" i="51"/>
  <c r="F71" i="54"/>
  <c r="G12" i="51"/>
  <c r="F73" i="54"/>
  <c r="G14" i="51"/>
  <c r="F75" i="54"/>
  <c r="G16" i="51"/>
  <c r="F77" i="54"/>
  <c r="G18" i="51"/>
  <c r="F79" i="54"/>
  <c r="G20" i="51"/>
  <c r="F81" i="54"/>
  <c r="G22" i="51"/>
  <c r="F83" i="54"/>
  <c r="G24" i="51"/>
  <c r="F87" i="54"/>
  <c r="G28" i="51"/>
  <c r="F89" i="54"/>
  <c r="G30" i="51"/>
  <c r="F91" i="54"/>
  <c r="G32" i="51"/>
  <c r="F95" i="54"/>
  <c r="G36" i="51"/>
  <c r="F99" i="54"/>
  <c r="G40" i="51"/>
  <c r="F93" i="54"/>
  <c r="J56" i="54"/>
  <c r="E99" i="54" s="1"/>
  <c r="D99" i="54"/>
  <c r="F97" i="54"/>
  <c r="F70" i="54"/>
  <c r="G11" i="51"/>
  <c r="F72" i="54"/>
  <c r="G13" i="51"/>
  <c r="F76" i="54"/>
  <c r="G17" i="51"/>
  <c r="F78" i="54"/>
  <c r="G19" i="51"/>
  <c r="F80" i="54"/>
  <c r="G21" i="51"/>
  <c r="F82" i="54"/>
  <c r="G23" i="51"/>
  <c r="F84" i="54"/>
  <c r="G25" i="51"/>
  <c r="F86" i="54"/>
  <c r="G27" i="51"/>
  <c r="F88" i="54"/>
  <c r="G29" i="51"/>
  <c r="F90" i="54"/>
  <c r="G31" i="51"/>
  <c r="F92" i="54"/>
  <c r="G33" i="51"/>
  <c r="F94" i="54"/>
  <c r="G35" i="51"/>
  <c r="F96" i="54"/>
  <c r="G37" i="51"/>
  <c r="F98" i="54"/>
  <c r="G39" i="51"/>
  <c r="F74" i="54"/>
  <c r="J31" i="54"/>
  <c r="E74" i="54" s="1"/>
  <c r="J33" i="54"/>
  <c r="E76" i="54" s="1"/>
  <c r="J47" i="54"/>
  <c r="E90" i="54" s="1"/>
  <c r="J49" i="54"/>
  <c r="E92" i="54" s="1"/>
  <c r="J40" i="54"/>
  <c r="E83" i="54" s="1"/>
  <c r="J28" i="54"/>
  <c r="E71" i="54" s="1"/>
  <c r="J35" i="54"/>
  <c r="E78" i="54" s="1"/>
  <c r="J37" i="54"/>
  <c r="E80" i="54" s="1"/>
  <c r="J44" i="54"/>
  <c r="E87" i="54" s="1"/>
  <c r="J51" i="54"/>
  <c r="E94" i="54" s="1"/>
  <c r="J53" i="54"/>
  <c r="E96" i="54" s="1"/>
  <c r="J25" i="54"/>
  <c r="E68" i="54" s="1"/>
  <c r="J32" i="54"/>
  <c r="E75" i="54" s="1"/>
  <c r="J39" i="54"/>
  <c r="E82" i="54" s="1"/>
  <c r="J41" i="54"/>
  <c r="E84" i="54" s="1"/>
  <c r="J48" i="54"/>
  <c r="E91" i="54" s="1"/>
  <c r="J55" i="54"/>
  <c r="E98" i="54" s="1"/>
  <c r="J27" i="54"/>
  <c r="E70" i="54" s="1"/>
  <c r="J29" i="54"/>
  <c r="E72" i="54" s="1"/>
  <c r="J36" i="54"/>
  <c r="E79" i="54" s="1"/>
  <c r="J43" i="54"/>
  <c r="E86" i="54" s="1"/>
  <c r="J45" i="54"/>
  <c r="E88" i="54" s="1"/>
  <c r="J52" i="54"/>
  <c r="E95" i="54" s="1"/>
  <c r="J26" i="54"/>
  <c r="E69" i="54" s="1"/>
  <c r="J30" i="54"/>
  <c r="E73" i="54" s="1"/>
  <c r="J34" i="54"/>
  <c r="E77" i="54" s="1"/>
  <c r="J38" i="54"/>
  <c r="E81" i="54" s="1"/>
  <c r="J42" i="54"/>
  <c r="E85" i="54" s="1"/>
  <c r="J46" i="54"/>
  <c r="E89" i="54" s="1"/>
  <c r="J50" i="54"/>
  <c r="E93" i="54" s="1"/>
  <c r="J54" i="54"/>
  <c r="E97" i="54" s="1"/>
  <c r="M29" i="47" l="1"/>
  <c r="M30" i="47"/>
  <c r="M31" i="47"/>
  <c r="M32" i="47"/>
  <c r="M33" i="47"/>
  <c r="M34" i="47"/>
  <c r="M35" i="47"/>
  <c r="M36" i="47"/>
  <c r="M37" i="47"/>
  <c r="M38" i="47"/>
  <c r="M39" i="47"/>
  <c r="M40" i="47"/>
  <c r="M41" i="47"/>
  <c r="M42" i="47"/>
  <c r="M43" i="47"/>
  <c r="M44" i="47"/>
  <c r="M45" i="47"/>
  <c r="M46" i="47"/>
  <c r="M47" i="47"/>
  <c r="M48" i="47"/>
  <c r="M49" i="47"/>
  <c r="M50" i="47"/>
  <c r="M51" i="47"/>
  <c r="M52" i="47"/>
  <c r="M53" i="47"/>
  <c r="M54" i="47"/>
  <c r="M55" i="47"/>
  <c r="M56" i="47"/>
  <c r="M57" i="47"/>
  <c r="M58" i="47"/>
  <c r="M59" i="47"/>
  <c r="M60" i="47"/>
  <c r="M61" i="47"/>
  <c r="M62" i="47"/>
  <c r="M63" i="47"/>
  <c r="M64" i="47"/>
  <c r="M65" i="47"/>
  <c r="M66" i="47"/>
  <c r="M67" i="47"/>
  <c r="M68" i="47"/>
  <c r="M69" i="47"/>
  <c r="M70" i="47"/>
  <c r="M71" i="47"/>
  <c r="M72" i="47"/>
  <c r="M73" i="47"/>
  <c r="M74" i="47"/>
  <c r="M75" i="47"/>
  <c r="M76" i="47"/>
  <c r="M77" i="47"/>
  <c r="M78" i="47"/>
  <c r="M79" i="47"/>
  <c r="M80" i="47"/>
  <c r="M81" i="47"/>
  <c r="M82" i="47"/>
  <c r="M83" i="47"/>
  <c r="M84" i="47"/>
  <c r="M85" i="47"/>
  <c r="M86" i="47"/>
  <c r="M87" i="47"/>
  <c r="M88" i="47"/>
  <c r="M89" i="47"/>
  <c r="M90" i="47"/>
  <c r="M91" i="47"/>
  <c r="M92" i="47"/>
  <c r="M93" i="47"/>
  <c r="M94" i="47"/>
  <c r="M95" i="47"/>
  <c r="M96" i="47"/>
  <c r="M97" i="47"/>
  <c r="M98" i="47"/>
  <c r="M99" i="47"/>
  <c r="M100" i="47"/>
  <c r="M101" i="47"/>
  <c r="M102" i="47"/>
  <c r="M103" i="47"/>
  <c r="M104" i="47"/>
  <c r="M105" i="47"/>
  <c r="M106" i="47"/>
  <c r="M107" i="47"/>
  <c r="M108" i="47"/>
  <c r="M109" i="47"/>
  <c r="M110" i="47"/>
  <c r="M111" i="47"/>
  <c r="M112" i="47"/>
  <c r="M113" i="47"/>
  <c r="M114" i="47"/>
  <c r="M115" i="47"/>
  <c r="M116" i="47"/>
  <c r="M117" i="47"/>
  <c r="M118" i="47"/>
  <c r="M119" i="47"/>
  <c r="M120" i="47"/>
  <c r="M121" i="47"/>
  <c r="M122" i="47"/>
  <c r="M123" i="47"/>
  <c r="M124" i="47"/>
  <c r="M125" i="47"/>
  <c r="M126" i="47"/>
  <c r="M127" i="47"/>
  <c r="M128" i="47"/>
  <c r="M129" i="47"/>
  <c r="M130" i="47"/>
  <c r="M131" i="47"/>
  <c r="M132" i="47"/>
  <c r="M133" i="47"/>
  <c r="M134" i="47"/>
  <c r="M135" i="47"/>
  <c r="M136" i="47"/>
  <c r="M137" i="47"/>
  <c r="M138" i="47"/>
  <c r="M139" i="47"/>
  <c r="M140" i="47"/>
  <c r="M141" i="47"/>
  <c r="M142" i="47"/>
  <c r="M143" i="47"/>
  <c r="M144" i="47"/>
  <c r="M145" i="47"/>
  <c r="M146" i="47"/>
  <c r="M147" i="47"/>
  <c r="M148" i="47"/>
  <c r="M149" i="47"/>
  <c r="M150" i="47"/>
  <c r="M151" i="47"/>
  <c r="M152" i="47"/>
  <c r="M153" i="47"/>
  <c r="M154" i="47"/>
  <c r="M155" i="47"/>
  <c r="M156" i="47"/>
  <c r="M157" i="47"/>
  <c r="M158" i="47"/>
  <c r="M159" i="47"/>
  <c r="M160" i="47"/>
  <c r="M161" i="47"/>
  <c r="M162" i="47"/>
  <c r="M163" i="47"/>
  <c r="M164" i="47"/>
  <c r="M165" i="47"/>
  <c r="M166" i="47"/>
  <c r="M167" i="47"/>
  <c r="M168" i="47"/>
  <c r="M169" i="47"/>
  <c r="M170" i="47"/>
  <c r="M171" i="47"/>
  <c r="M172" i="47"/>
  <c r="M173" i="47"/>
  <c r="M174" i="47"/>
  <c r="M175" i="47"/>
  <c r="M176" i="47"/>
  <c r="M177" i="47"/>
  <c r="M178" i="47"/>
  <c r="M179" i="47"/>
  <c r="M180" i="47"/>
  <c r="M181" i="47"/>
  <c r="M182" i="47"/>
  <c r="M183" i="47"/>
  <c r="M184" i="47"/>
  <c r="M185" i="47"/>
  <c r="M186" i="47"/>
  <c r="M187" i="47"/>
  <c r="M188" i="47"/>
  <c r="M189" i="47"/>
  <c r="M190" i="47"/>
  <c r="M191" i="47"/>
  <c r="M192" i="47"/>
  <c r="M193" i="47"/>
  <c r="M194" i="47"/>
  <c r="M195" i="47"/>
  <c r="M196" i="47"/>
  <c r="M197" i="47"/>
  <c r="M198" i="47"/>
  <c r="M199" i="47"/>
  <c r="M200" i="47"/>
  <c r="M201" i="47"/>
  <c r="M202" i="47"/>
  <c r="M203" i="47"/>
  <c r="M204" i="47"/>
  <c r="M205" i="47"/>
  <c r="M206" i="47"/>
  <c r="M207" i="47"/>
  <c r="M208" i="47"/>
  <c r="M209" i="47"/>
  <c r="M210" i="47"/>
  <c r="M211" i="47"/>
  <c r="M212" i="47"/>
  <c r="M213" i="47"/>
  <c r="M214" i="47"/>
  <c r="M215" i="47"/>
  <c r="M216" i="47"/>
  <c r="M217" i="47"/>
  <c r="M218" i="47"/>
  <c r="M219" i="47"/>
  <c r="M220" i="47"/>
  <c r="M221" i="47"/>
  <c r="M222" i="47"/>
  <c r="M223" i="47"/>
  <c r="M224" i="47"/>
  <c r="M225" i="47"/>
  <c r="M226" i="47"/>
  <c r="M227" i="47"/>
  <c r="M228" i="47"/>
  <c r="M229" i="47"/>
  <c r="M230" i="47"/>
  <c r="M231" i="47"/>
  <c r="M232" i="47"/>
  <c r="M233" i="47"/>
  <c r="M234" i="47"/>
  <c r="M235" i="47"/>
  <c r="M236" i="47"/>
  <c r="M237" i="47"/>
  <c r="M238" i="47"/>
  <c r="M239" i="47"/>
  <c r="M240" i="47"/>
  <c r="M241" i="47"/>
  <c r="M242" i="47"/>
  <c r="M243" i="47"/>
  <c r="M244" i="47"/>
  <c r="M245" i="47"/>
  <c r="M246" i="47"/>
  <c r="M247" i="47"/>
  <c r="M248" i="47"/>
  <c r="M249" i="47"/>
  <c r="M250" i="47"/>
  <c r="M251" i="47"/>
  <c r="M252" i="47"/>
  <c r="M253" i="47"/>
  <c r="M254" i="47"/>
  <c r="M255" i="47"/>
  <c r="M256" i="47"/>
  <c r="M257" i="47"/>
  <c r="M258" i="47"/>
  <c r="M259" i="47"/>
  <c r="M260" i="47"/>
  <c r="M261" i="47"/>
  <c r="M262" i="47"/>
  <c r="M263" i="47"/>
  <c r="M264" i="47"/>
  <c r="M265" i="47"/>
  <c r="M266" i="47"/>
  <c r="M267" i="47"/>
  <c r="M268" i="47"/>
  <c r="M269" i="47"/>
  <c r="M270" i="47"/>
  <c r="M271" i="47"/>
  <c r="M272" i="47"/>
  <c r="M273" i="47"/>
  <c r="M274" i="47"/>
  <c r="M275" i="47"/>
  <c r="M276" i="47"/>
  <c r="M277" i="47"/>
  <c r="M278" i="47"/>
  <c r="M279" i="47"/>
  <c r="M280" i="47"/>
  <c r="M281" i="47"/>
  <c r="M282" i="47"/>
  <c r="M283" i="47"/>
  <c r="M284" i="47"/>
  <c r="M285" i="47"/>
  <c r="M286" i="47"/>
  <c r="M287" i="47"/>
  <c r="M288" i="47"/>
  <c r="M289" i="47"/>
  <c r="M290" i="47"/>
  <c r="M291" i="47"/>
  <c r="M292" i="47"/>
  <c r="M293" i="47"/>
  <c r="M294" i="47"/>
  <c r="M295" i="47"/>
  <c r="M296" i="47"/>
  <c r="M297" i="47"/>
  <c r="M298" i="47"/>
  <c r="M299" i="47"/>
  <c r="M300" i="47"/>
  <c r="M301" i="47"/>
  <c r="M302" i="47"/>
  <c r="M303" i="47"/>
  <c r="M304" i="47"/>
  <c r="M305" i="47"/>
  <c r="M306" i="47"/>
  <c r="M307" i="47"/>
  <c r="M308" i="47"/>
  <c r="M309" i="47"/>
  <c r="M310" i="47"/>
  <c r="M311" i="47"/>
  <c r="M312" i="47"/>
  <c r="M313" i="47"/>
  <c r="M314" i="47"/>
  <c r="M315" i="47"/>
  <c r="M28" i="47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2" i="28"/>
  <c r="M113" i="28"/>
  <c r="M114" i="28"/>
  <c r="M115" i="28"/>
  <c r="M116" i="28"/>
  <c r="M117" i="28"/>
  <c r="M118" i="28"/>
  <c r="M119" i="28"/>
  <c r="M120" i="28"/>
  <c r="M121" i="28"/>
  <c r="M122" i="28"/>
  <c r="M123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153" i="28"/>
  <c r="M154" i="28"/>
  <c r="M155" i="28"/>
  <c r="M156" i="28"/>
  <c r="M157" i="28"/>
  <c r="M158" i="28"/>
  <c r="M159" i="28"/>
  <c r="M160" i="28"/>
  <c r="M161" i="28"/>
  <c r="M162" i="28"/>
  <c r="M163" i="28"/>
  <c r="M164" i="28"/>
  <c r="M165" i="28"/>
  <c r="M166" i="28"/>
  <c r="M167" i="28"/>
  <c r="M168" i="28"/>
  <c r="M169" i="28"/>
  <c r="M170" i="28"/>
  <c r="M171" i="28"/>
  <c r="M172" i="28"/>
  <c r="M173" i="28"/>
  <c r="M174" i="28"/>
  <c r="M175" i="28"/>
  <c r="M176" i="28"/>
  <c r="M177" i="28"/>
  <c r="M178" i="28"/>
  <c r="M179" i="28"/>
  <c r="M180" i="28"/>
  <c r="M181" i="28"/>
  <c r="M182" i="28"/>
  <c r="M183" i="28"/>
  <c r="M184" i="28"/>
  <c r="M185" i="28"/>
  <c r="M186" i="28"/>
  <c r="M187" i="28"/>
  <c r="M188" i="28"/>
  <c r="M189" i="28"/>
  <c r="M190" i="28"/>
  <c r="M191" i="28"/>
  <c r="M192" i="28"/>
  <c r="M193" i="28"/>
  <c r="M194" i="28"/>
  <c r="M195" i="28"/>
  <c r="M196" i="28"/>
  <c r="M197" i="28"/>
  <c r="M198" i="28"/>
  <c r="M199" i="28"/>
  <c r="M200" i="28"/>
  <c r="M201" i="28"/>
  <c r="M202" i="28"/>
  <c r="M203" i="28"/>
  <c r="M204" i="28"/>
  <c r="M205" i="28"/>
  <c r="M206" i="28"/>
  <c r="M207" i="28"/>
  <c r="M208" i="28"/>
  <c r="M209" i="28"/>
  <c r="M210" i="28"/>
  <c r="M211" i="28"/>
  <c r="M212" i="28"/>
  <c r="M213" i="28"/>
  <c r="M214" i="28"/>
  <c r="M215" i="28"/>
  <c r="M216" i="28"/>
  <c r="M217" i="28"/>
  <c r="M218" i="28"/>
  <c r="M219" i="28"/>
  <c r="M28" i="28"/>
  <c r="G103" i="46" l="1"/>
  <c r="H103" i="46"/>
  <c r="I103" i="46"/>
  <c r="J103" i="46"/>
  <c r="K103" i="46"/>
  <c r="G104" i="46"/>
  <c r="H104" i="46"/>
  <c r="I104" i="46"/>
  <c r="J104" i="46"/>
  <c r="K104" i="46"/>
  <c r="N104" i="46"/>
  <c r="G105" i="46"/>
  <c r="H105" i="46"/>
  <c r="I105" i="46"/>
  <c r="J105" i="46"/>
  <c r="K105" i="46"/>
  <c r="G106" i="46"/>
  <c r="H106" i="46"/>
  <c r="I106" i="46"/>
  <c r="J106" i="46"/>
  <c r="K106" i="46"/>
  <c r="N106" i="46"/>
  <c r="G107" i="46"/>
  <c r="H107" i="46"/>
  <c r="I107" i="46"/>
  <c r="J107" i="46"/>
  <c r="K107" i="46"/>
  <c r="G108" i="46"/>
  <c r="H108" i="46"/>
  <c r="I108" i="46"/>
  <c r="J108" i="46"/>
  <c r="K108" i="46"/>
  <c r="N108" i="46"/>
  <c r="G109" i="46"/>
  <c r="H109" i="46"/>
  <c r="I109" i="46"/>
  <c r="J109" i="46"/>
  <c r="K109" i="46"/>
  <c r="G110" i="46"/>
  <c r="H110" i="46"/>
  <c r="I110" i="46"/>
  <c r="J110" i="46"/>
  <c r="K110" i="46"/>
  <c r="N110" i="46"/>
  <c r="G111" i="46"/>
  <c r="H111" i="46"/>
  <c r="I111" i="46"/>
  <c r="J111" i="46"/>
  <c r="K111" i="46"/>
  <c r="G112" i="46"/>
  <c r="H112" i="46"/>
  <c r="I112" i="46"/>
  <c r="J112" i="46"/>
  <c r="K112" i="46"/>
  <c r="N112" i="46"/>
  <c r="G113" i="46"/>
  <c r="H113" i="46"/>
  <c r="I113" i="46"/>
  <c r="J113" i="46"/>
  <c r="K113" i="46"/>
  <c r="G114" i="46"/>
  <c r="H114" i="46"/>
  <c r="I114" i="46"/>
  <c r="J114" i="46"/>
  <c r="K114" i="46"/>
  <c r="N114" i="46"/>
  <c r="G115" i="46"/>
  <c r="H115" i="46"/>
  <c r="I115" i="46"/>
  <c r="J115" i="46"/>
  <c r="K115" i="46"/>
  <c r="G116" i="46"/>
  <c r="H116" i="46"/>
  <c r="I116" i="46"/>
  <c r="J116" i="46"/>
  <c r="K116" i="46"/>
  <c r="N116" i="46"/>
  <c r="G117" i="46"/>
  <c r="H117" i="46"/>
  <c r="I117" i="46"/>
  <c r="J117" i="46"/>
  <c r="K117" i="46"/>
  <c r="G118" i="46"/>
  <c r="H118" i="46"/>
  <c r="I118" i="46"/>
  <c r="J118" i="46"/>
  <c r="K118" i="46"/>
  <c r="N118" i="46"/>
  <c r="G119" i="46"/>
  <c r="H119" i="46"/>
  <c r="I119" i="46"/>
  <c r="J119" i="46"/>
  <c r="K119" i="46"/>
  <c r="G120" i="46"/>
  <c r="H120" i="46"/>
  <c r="I120" i="46"/>
  <c r="J120" i="46"/>
  <c r="K120" i="46"/>
  <c r="N120" i="46"/>
  <c r="G121" i="46"/>
  <c r="H121" i="46"/>
  <c r="I121" i="46"/>
  <c r="J121" i="46"/>
  <c r="K121" i="46"/>
  <c r="G122" i="46"/>
  <c r="H122" i="46"/>
  <c r="I122" i="46"/>
  <c r="J122" i="46"/>
  <c r="K122" i="46"/>
  <c r="N122" i="46"/>
  <c r="G123" i="46"/>
  <c r="H123" i="46"/>
  <c r="I123" i="46"/>
  <c r="J123" i="46"/>
  <c r="K123" i="46"/>
  <c r="G124" i="46"/>
  <c r="H124" i="46"/>
  <c r="I124" i="46"/>
  <c r="J124" i="46"/>
  <c r="K124" i="46"/>
  <c r="N124" i="46"/>
  <c r="G125" i="46"/>
  <c r="H125" i="46"/>
  <c r="I125" i="46"/>
  <c r="J125" i="46"/>
  <c r="K125" i="46"/>
  <c r="G126" i="46"/>
  <c r="H126" i="46"/>
  <c r="I126" i="46"/>
  <c r="J126" i="46"/>
  <c r="K126" i="46"/>
  <c r="N126" i="46"/>
  <c r="G127" i="46"/>
  <c r="H127" i="46"/>
  <c r="I127" i="46"/>
  <c r="J127" i="46"/>
  <c r="K127" i="46"/>
  <c r="G128" i="46"/>
  <c r="H128" i="46"/>
  <c r="I128" i="46"/>
  <c r="J128" i="46"/>
  <c r="K128" i="46"/>
  <c r="N128" i="46"/>
  <c r="G129" i="46"/>
  <c r="H129" i="46"/>
  <c r="I129" i="46"/>
  <c r="J129" i="46"/>
  <c r="K129" i="46"/>
  <c r="G130" i="46"/>
  <c r="H130" i="46"/>
  <c r="I130" i="46"/>
  <c r="J130" i="46"/>
  <c r="K130" i="46"/>
  <c r="N130" i="46"/>
  <c r="G131" i="46"/>
  <c r="H131" i="46"/>
  <c r="I131" i="46"/>
  <c r="J131" i="46"/>
  <c r="K131" i="46"/>
  <c r="G132" i="46"/>
  <c r="H132" i="46"/>
  <c r="I132" i="46"/>
  <c r="J132" i="46"/>
  <c r="K132" i="46"/>
  <c r="N132" i="46"/>
  <c r="G133" i="46"/>
  <c r="H133" i="46"/>
  <c r="I133" i="46"/>
  <c r="J133" i="46"/>
  <c r="K133" i="46"/>
  <c r="G134" i="46"/>
  <c r="H134" i="46"/>
  <c r="I134" i="46"/>
  <c r="J134" i="46"/>
  <c r="K134" i="46"/>
  <c r="N134" i="46"/>
  <c r="G135" i="46"/>
  <c r="H135" i="46"/>
  <c r="I135" i="46"/>
  <c r="J135" i="46"/>
  <c r="K135" i="46"/>
  <c r="G136" i="46"/>
  <c r="H136" i="46"/>
  <c r="I136" i="46"/>
  <c r="J136" i="46"/>
  <c r="K136" i="46"/>
  <c r="N136" i="46"/>
  <c r="G137" i="46"/>
  <c r="H137" i="46"/>
  <c r="I137" i="46"/>
  <c r="J137" i="46"/>
  <c r="K137" i="46"/>
  <c r="G138" i="46"/>
  <c r="H138" i="46"/>
  <c r="I138" i="46"/>
  <c r="J138" i="46"/>
  <c r="K138" i="46"/>
  <c r="N138" i="46"/>
  <c r="G139" i="46"/>
  <c r="H139" i="46"/>
  <c r="I139" i="46"/>
  <c r="J139" i="46"/>
  <c r="K139" i="46"/>
  <c r="G140" i="46"/>
  <c r="H140" i="46"/>
  <c r="I140" i="46"/>
  <c r="J140" i="46"/>
  <c r="K140" i="46"/>
  <c r="M140" i="46"/>
  <c r="G141" i="46"/>
  <c r="H141" i="46"/>
  <c r="I141" i="46"/>
  <c r="J141" i="46"/>
  <c r="K141" i="46"/>
  <c r="G142" i="46"/>
  <c r="H142" i="46"/>
  <c r="I142" i="46"/>
  <c r="J142" i="46"/>
  <c r="K142" i="46"/>
  <c r="G143" i="46"/>
  <c r="H143" i="46"/>
  <c r="I143" i="46"/>
  <c r="J143" i="46"/>
  <c r="K143" i="46"/>
  <c r="G144" i="46"/>
  <c r="H144" i="46"/>
  <c r="I144" i="46"/>
  <c r="J144" i="46"/>
  <c r="K144" i="46"/>
  <c r="G145" i="46"/>
  <c r="H145" i="46"/>
  <c r="I145" i="46"/>
  <c r="J145" i="46"/>
  <c r="K145" i="46"/>
  <c r="G146" i="46"/>
  <c r="H146" i="46"/>
  <c r="I146" i="46"/>
  <c r="J146" i="46"/>
  <c r="K146" i="46"/>
  <c r="G147" i="46"/>
  <c r="H147" i="46"/>
  <c r="I147" i="46"/>
  <c r="J147" i="46"/>
  <c r="K147" i="46"/>
  <c r="G148" i="46"/>
  <c r="H148" i="46"/>
  <c r="I148" i="46"/>
  <c r="J148" i="46"/>
  <c r="K148" i="46"/>
  <c r="G149" i="46"/>
  <c r="H149" i="46"/>
  <c r="I149" i="46"/>
  <c r="J149" i="46"/>
  <c r="K149" i="46"/>
  <c r="P44" i="46"/>
  <c r="Q44" i="46"/>
  <c r="M103" i="46" s="1"/>
  <c r="R44" i="46"/>
  <c r="N103" i="46" s="1"/>
  <c r="P45" i="46"/>
  <c r="Q45" i="46"/>
  <c r="M104" i="46" s="1"/>
  <c r="R45" i="46"/>
  <c r="P46" i="46"/>
  <c r="Q46" i="46"/>
  <c r="M105" i="46" s="1"/>
  <c r="R46" i="46"/>
  <c r="N105" i="46" s="1"/>
  <c r="P47" i="46"/>
  <c r="Q47" i="46"/>
  <c r="M106" i="46" s="1"/>
  <c r="R47" i="46"/>
  <c r="P48" i="46"/>
  <c r="Q48" i="46"/>
  <c r="M107" i="46" s="1"/>
  <c r="R48" i="46"/>
  <c r="N107" i="46" s="1"/>
  <c r="P49" i="46"/>
  <c r="Q49" i="46"/>
  <c r="M108" i="46" s="1"/>
  <c r="R49" i="46"/>
  <c r="P50" i="46"/>
  <c r="Q50" i="46"/>
  <c r="M109" i="46" s="1"/>
  <c r="R50" i="46"/>
  <c r="N109" i="46" s="1"/>
  <c r="P51" i="46"/>
  <c r="Q51" i="46"/>
  <c r="M110" i="46" s="1"/>
  <c r="R51" i="46"/>
  <c r="P52" i="46"/>
  <c r="Q52" i="46"/>
  <c r="M111" i="46" s="1"/>
  <c r="R52" i="46"/>
  <c r="N111" i="46" s="1"/>
  <c r="P53" i="46"/>
  <c r="Q53" i="46"/>
  <c r="M112" i="46" s="1"/>
  <c r="R53" i="46"/>
  <c r="P54" i="46"/>
  <c r="Q54" i="46"/>
  <c r="M113" i="46" s="1"/>
  <c r="R54" i="46"/>
  <c r="N113" i="46" s="1"/>
  <c r="P55" i="46"/>
  <c r="Q55" i="46"/>
  <c r="M114" i="46" s="1"/>
  <c r="R55" i="46"/>
  <c r="P56" i="46"/>
  <c r="Q56" i="46"/>
  <c r="M115" i="46" s="1"/>
  <c r="R56" i="46"/>
  <c r="N115" i="46" s="1"/>
  <c r="P57" i="46"/>
  <c r="Q57" i="46"/>
  <c r="M116" i="46" s="1"/>
  <c r="R57" i="46"/>
  <c r="P58" i="46"/>
  <c r="Q58" i="46"/>
  <c r="M117" i="46" s="1"/>
  <c r="R58" i="46"/>
  <c r="N117" i="46" s="1"/>
  <c r="P59" i="46"/>
  <c r="Q59" i="46"/>
  <c r="M118" i="46" s="1"/>
  <c r="R59" i="46"/>
  <c r="P60" i="46"/>
  <c r="Q60" i="46"/>
  <c r="M119" i="46" s="1"/>
  <c r="R60" i="46"/>
  <c r="N119" i="46" s="1"/>
  <c r="P61" i="46"/>
  <c r="Q61" i="46"/>
  <c r="M120" i="46" s="1"/>
  <c r="R61" i="46"/>
  <c r="P62" i="46"/>
  <c r="Q62" i="46"/>
  <c r="M121" i="46" s="1"/>
  <c r="R62" i="46"/>
  <c r="N121" i="46" s="1"/>
  <c r="P63" i="46"/>
  <c r="Q63" i="46"/>
  <c r="M122" i="46" s="1"/>
  <c r="R63" i="46"/>
  <c r="P64" i="46"/>
  <c r="Q64" i="46"/>
  <c r="M123" i="46" s="1"/>
  <c r="R64" i="46"/>
  <c r="N123" i="46" s="1"/>
  <c r="P65" i="46"/>
  <c r="Q65" i="46"/>
  <c r="M124" i="46" s="1"/>
  <c r="R65" i="46"/>
  <c r="P66" i="46"/>
  <c r="Q66" i="46"/>
  <c r="M125" i="46" s="1"/>
  <c r="R66" i="46"/>
  <c r="N125" i="46" s="1"/>
  <c r="P67" i="46"/>
  <c r="Q67" i="46"/>
  <c r="M126" i="46" s="1"/>
  <c r="R67" i="46"/>
  <c r="P68" i="46"/>
  <c r="Q68" i="46"/>
  <c r="M127" i="46" s="1"/>
  <c r="R68" i="46"/>
  <c r="N127" i="46" s="1"/>
  <c r="P69" i="46"/>
  <c r="Q69" i="46"/>
  <c r="M128" i="46" s="1"/>
  <c r="R69" i="46"/>
  <c r="P70" i="46"/>
  <c r="Q70" i="46"/>
  <c r="M129" i="46" s="1"/>
  <c r="R70" i="46"/>
  <c r="N129" i="46" s="1"/>
  <c r="P71" i="46"/>
  <c r="Q71" i="46"/>
  <c r="M130" i="46" s="1"/>
  <c r="R71" i="46"/>
  <c r="P72" i="46"/>
  <c r="Q72" i="46"/>
  <c r="M131" i="46" s="1"/>
  <c r="R72" i="46"/>
  <c r="N131" i="46" s="1"/>
  <c r="P73" i="46"/>
  <c r="Q73" i="46"/>
  <c r="M132" i="46" s="1"/>
  <c r="R73" i="46"/>
  <c r="P74" i="46"/>
  <c r="Q74" i="46"/>
  <c r="M133" i="46" s="1"/>
  <c r="R74" i="46"/>
  <c r="N133" i="46" s="1"/>
  <c r="P75" i="46"/>
  <c r="Q75" i="46"/>
  <c r="M134" i="46" s="1"/>
  <c r="R75" i="46"/>
  <c r="P76" i="46"/>
  <c r="Q76" i="46"/>
  <c r="M135" i="46" s="1"/>
  <c r="R76" i="46"/>
  <c r="N135" i="46" s="1"/>
  <c r="P77" i="46"/>
  <c r="Q77" i="46"/>
  <c r="M136" i="46" s="1"/>
  <c r="R77" i="46"/>
  <c r="P78" i="46"/>
  <c r="Q78" i="46"/>
  <c r="M137" i="46" s="1"/>
  <c r="R78" i="46"/>
  <c r="N137" i="46" s="1"/>
  <c r="P79" i="46"/>
  <c r="Q79" i="46"/>
  <c r="M138" i="46" s="1"/>
  <c r="R79" i="46"/>
  <c r="P80" i="46"/>
  <c r="Q80" i="46"/>
  <c r="M139" i="46" s="1"/>
  <c r="R80" i="46"/>
  <c r="N139" i="46" s="1"/>
  <c r="P81" i="46"/>
  <c r="L140" i="46" s="1"/>
  <c r="Q81" i="46"/>
  <c r="R81" i="46"/>
  <c r="N140" i="46" s="1"/>
  <c r="P82" i="46"/>
  <c r="L141" i="46" s="1"/>
  <c r="Q82" i="46"/>
  <c r="M141" i="46" s="1"/>
  <c r="R82" i="46"/>
  <c r="N141" i="46" s="1"/>
  <c r="P83" i="46"/>
  <c r="Q83" i="46"/>
  <c r="M142" i="46" s="1"/>
  <c r="R83" i="46"/>
  <c r="N142" i="46" s="1"/>
  <c r="P84" i="46"/>
  <c r="Q84" i="46"/>
  <c r="M143" i="46" s="1"/>
  <c r="R84" i="46"/>
  <c r="N143" i="46" s="1"/>
  <c r="P85" i="46"/>
  <c r="Q85" i="46"/>
  <c r="M144" i="46" s="1"/>
  <c r="R85" i="46"/>
  <c r="N144" i="46" s="1"/>
  <c r="P86" i="46"/>
  <c r="L145" i="46" s="1"/>
  <c r="Q86" i="46"/>
  <c r="M145" i="46" s="1"/>
  <c r="R86" i="46"/>
  <c r="N145" i="46" s="1"/>
  <c r="P87" i="46"/>
  <c r="Q87" i="46"/>
  <c r="M146" i="46" s="1"/>
  <c r="R87" i="46"/>
  <c r="N146" i="46" s="1"/>
  <c r="P88" i="46"/>
  <c r="Q88" i="46"/>
  <c r="M147" i="46" s="1"/>
  <c r="R88" i="46"/>
  <c r="N147" i="46" s="1"/>
  <c r="P89" i="46"/>
  <c r="Q89" i="46"/>
  <c r="M148" i="46" s="1"/>
  <c r="R89" i="46"/>
  <c r="N148" i="46" s="1"/>
  <c r="P90" i="46"/>
  <c r="Q90" i="46"/>
  <c r="M149" i="46" s="1"/>
  <c r="R90" i="46"/>
  <c r="N149" i="46" s="1"/>
  <c r="S90" i="46" l="1"/>
  <c r="E149" i="46" s="1"/>
  <c r="Z90" i="46"/>
  <c r="AA90" i="46" s="1"/>
  <c r="L149" i="46"/>
  <c r="S89" i="46"/>
  <c r="E148" i="46" s="1"/>
  <c r="Z89" i="46"/>
  <c r="AA89" i="46" s="1"/>
  <c r="L148" i="46"/>
  <c r="S88" i="46"/>
  <c r="E147" i="46" s="1"/>
  <c r="Z88" i="46"/>
  <c r="AA88" i="46" s="1"/>
  <c r="L146" i="46"/>
  <c r="Z87" i="46"/>
  <c r="AA87" i="46" s="1"/>
  <c r="S86" i="46"/>
  <c r="E145" i="46" s="1"/>
  <c r="Z86" i="46"/>
  <c r="AA86" i="46" s="1"/>
  <c r="S85" i="46"/>
  <c r="E144" i="46" s="1"/>
  <c r="Z85" i="46"/>
  <c r="AA85" i="46" s="1"/>
  <c r="L144" i="46"/>
  <c r="S84" i="46"/>
  <c r="E143" i="46" s="1"/>
  <c r="Z84" i="46"/>
  <c r="AA84" i="46" s="1"/>
  <c r="L142" i="46"/>
  <c r="Z83" i="46"/>
  <c r="AA83" i="46" s="1"/>
  <c r="S82" i="46"/>
  <c r="E141" i="46" s="1"/>
  <c r="Z82" i="46"/>
  <c r="AA82" i="46" s="1"/>
  <c r="S81" i="46"/>
  <c r="E140" i="46" s="1"/>
  <c r="Z81" i="46"/>
  <c r="AA81" i="46" s="1"/>
  <c r="S80" i="46"/>
  <c r="E139" i="46" s="1"/>
  <c r="Z80" i="46"/>
  <c r="AA80" i="46" s="1"/>
  <c r="L138" i="46"/>
  <c r="Z79" i="46"/>
  <c r="AA79" i="46" s="1"/>
  <c r="S78" i="46"/>
  <c r="E137" i="46" s="1"/>
  <c r="Z78" i="46"/>
  <c r="AA78" i="46" s="1"/>
  <c r="L136" i="46"/>
  <c r="Z77" i="46"/>
  <c r="AA77" i="46" s="1"/>
  <c r="S76" i="46"/>
  <c r="E135" i="46" s="1"/>
  <c r="Z76" i="46"/>
  <c r="AA76" i="46" s="1"/>
  <c r="L134" i="46"/>
  <c r="Z75" i="46"/>
  <c r="AA75" i="46" s="1"/>
  <c r="S74" i="46"/>
  <c r="E133" i="46" s="1"/>
  <c r="Z74" i="46"/>
  <c r="AA74" i="46" s="1"/>
  <c r="L132" i="46"/>
  <c r="Z73" i="46"/>
  <c r="AA73" i="46" s="1"/>
  <c r="S72" i="46"/>
  <c r="E131" i="46" s="1"/>
  <c r="Z72" i="46"/>
  <c r="AA72" i="46" s="1"/>
  <c r="L130" i="46"/>
  <c r="Z71" i="46"/>
  <c r="AA71" i="46" s="1"/>
  <c r="S70" i="46"/>
  <c r="E129" i="46" s="1"/>
  <c r="Z70" i="46"/>
  <c r="AA70" i="46" s="1"/>
  <c r="L128" i="46"/>
  <c r="Z69" i="46"/>
  <c r="AA69" i="46" s="1"/>
  <c r="S68" i="46"/>
  <c r="E127" i="46" s="1"/>
  <c r="Z68" i="46"/>
  <c r="AA68" i="46" s="1"/>
  <c r="L126" i="46"/>
  <c r="Z67" i="46"/>
  <c r="AA67" i="46" s="1"/>
  <c r="S66" i="46"/>
  <c r="E125" i="46" s="1"/>
  <c r="Z66" i="46"/>
  <c r="AA66" i="46" s="1"/>
  <c r="L124" i="46"/>
  <c r="Z65" i="46"/>
  <c r="AA65" i="46" s="1"/>
  <c r="S64" i="46"/>
  <c r="E123" i="46" s="1"/>
  <c r="Z64" i="46"/>
  <c r="AA64" i="46" s="1"/>
  <c r="L122" i="46"/>
  <c r="Z63" i="46"/>
  <c r="AA63" i="46" s="1"/>
  <c r="S62" i="46"/>
  <c r="E121" i="46" s="1"/>
  <c r="Z62" i="46"/>
  <c r="AA62" i="46" s="1"/>
  <c r="L120" i="46"/>
  <c r="Z61" i="46"/>
  <c r="AA61" i="46" s="1"/>
  <c r="S60" i="46"/>
  <c r="E119" i="46" s="1"/>
  <c r="Z60" i="46"/>
  <c r="AA60" i="46" s="1"/>
  <c r="L118" i="46"/>
  <c r="Z59" i="46"/>
  <c r="AA59" i="46" s="1"/>
  <c r="S58" i="46"/>
  <c r="E117" i="46" s="1"/>
  <c r="Z58" i="46"/>
  <c r="AA58" i="46" s="1"/>
  <c r="L116" i="46"/>
  <c r="Z57" i="46"/>
  <c r="AA57" i="46" s="1"/>
  <c r="S56" i="46"/>
  <c r="E115" i="46" s="1"/>
  <c r="Z56" i="46"/>
  <c r="AA56" i="46" s="1"/>
  <c r="L114" i="46"/>
  <c r="Z55" i="46"/>
  <c r="AA55" i="46" s="1"/>
  <c r="S54" i="46"/>
  <c r="E113" i="46" s="1"/>
  <c r="Z54" i="46"/>
  <c r="AA54" i="46" s="1"/>
  <c r="L112" i="46"/>
  <c r="Z53" i="46"/>
  <c r="AA53" i="46" s="1"/>
  <c r="S52" i="46"/>
  <c r="E111" i="46" s="1"/>
  <c r="Z52" i="46"/>
  <c r="AA52" i="46" s="1"/>
  <c r="L110" i="46"/>
  <c r="Z51" i="46"/>
  <c r="AA51" i="46" s="1"/>
  <c r="S50" i="46"/>
  <c r="E109" i="46" s="1"/>
  <c r="Z50" i="46"/>
  <c r="AA50" i="46" s="1"/>
  <c r="L108" i="46"/>
  <c r="Z49" i="46"/>
  <c r="AA49" i="46" s="1"/>
  <c r="S48" i="46"/>
  <c r="E107" i="46" s="1"/>
  <c r="Z48" i="46"/>
  <c r="AA48" i="46" s="1"/>
  <c r="L106" i="46"/>
  <c r="Z47" i="46"/>
  <c r="AA47" i="46" s="1"/>
  <c r="S46" i="46"/>
  <c r="E105" i="46" s="1"/>
  <c r="Z46" i="46"/>
  <c r="AA46" i="46" s="1"/>
  <c r="L104" i="46"/>
  <c r="Z45" i="46"/>
  <c r="AA45" i="46" s="1"/>
  <c r="S44" i="46"/>
  <c r="E103" i="46" s="1"/>
  <c r="Z44" i="46"/>
  <c r="AA44" i="46" s="1"/>
  <c r="L147" i="46"/>
  <c r="L143" i="46"/>
  <c r="L139" i="46"/>
  <c r="L137" i="46"/>
  <c r="L135" i="46"/>
  <c r="L133" i="46"/>
  <c r="L131" i="46"/>
  <c r="L129" i="46"/>
  <c r="L127" i="46"/>
  <c r="L125" i="46"/>
  <c r="L123" i="46"/>
  <c r="L121" i="46"/>
  <c r="L119" i="46"/>
  <c r="L117" i="46"/>
  <c r="L115" i="46"/>
  <c r="L113" i="46"/>
  <c r="L111" i="46"/>
  <c r="L109" i="46"/>
  <c r="L107" i="46"/>
  <c r="L105" i="46"/>
  <c r="L103" i="46"/>
  <c r="S87" i="46"/>
  <c r="E146" i="46" s="1"/>
  <c r="S83" i="46"/>
  <c r="E142" i="46" s="1"/>
  <c r="S79" i="46"/>
  <c r="E138" i="46" s="1"/>
  <c r="S77" i="46"/>
  <c r="E136" i="46" s="1"/>
  <c r="S75" i="46"/>
  <c r="E134" i="46" s="1"/>
  <c r="S73" i="46"/>
  <c r="E132" i="46" s="1"/>
  <c r="S71" i="46"/>
  <c r="E130" i="46" s="1"/>
  <c r="S69" i="46"/>
  <c r="E128" i="46" s="1"/>
  <c r="S67" i="46"/>
  <c r="E126" i="46" s="1"/>
  <c r="S65" i="46"/>
  <c r="E124" i="46" s="1"/>
  <c r="S63" i="46"/>
  <c r="E122" i="46" s="1"/>
  <c r="S61" i="46"/>
  <c r="E120" i="46" s="1"/>
  <c r="S59" i="46"/>
  <c r="E118" i="46" s="1"/>
  <c r="S57" i="46"/>
  <c r="E116" i="46" s="1"/>
  <c r="S55" i="46"/>
  <c r="E114" i="46" s="1"/>
  <c r="S53" i="46"/>
  <c r="E112" i="46" s="1"/>
  <c r="S51" i="46"/>
  <c r="E110" i="46" s="1"/>
  <c r="S49" i="46"/>
  <c r="E108" i="46" s="1"/>
  <c r="S47" i="46"/>
  <c r="E106" i="46" s="1"/>
  <c r="S45" i="46"/>
  <c r="E104" i="46" s="1"/>
  <c r="M26" i="48"/>
  <c r="N26" i="48"/>
  <c r="O26" i="48" s="1"/>
  <c r="M27" i="48"/>
  <c r="N27" i="48"/>
  <c r="O27" i="48" s="1"/>
  <c r="M28" i="48"/>
  <c r="N28" i="48"/>
  <c r="O28" i="48" s="1"/>
  <c r="M29" i="48"/>
  <c r="N29" i="48"/>
  <c r="O29" i="48" s="1"/>
  <c r="M30" i="48"/>
  <c r="N30" i="48"/>
  <c r="O30" i="48" s="1"/>
  <c r="M31" i="48"/>
  <c r="N31" i="48"/>
  <c r="O31" i="48" s="1"/>
  <c r="M32" i="48"/>
  <c r="N32" i="48"/>
  <c r="O32" i="48" s="1"/>
  <c r="M33" i="48"/>
  <c r="N33" i="48"/>
  <c r="O33" i="48" s="1"/>
  <c r="M34" i="48"/>
  <c r="N34" i="48"/>
  <c r="O34" i="48" s="1"/>
  <c r="M35" i="48"/>
  <c r="N35" i="48"/>
  <c r="O35" i="48" s="1"/>
  <c r="M36" i="48"/>
  <c r="N36" i="48"/>
  <c r="O36" i="48" s="1"/>
  <c r="M37" i="48"/>
  <c r="N37" i="48"/>
  <c r="O37" i="48" s="1"/>
  <c r="M38" i="48"/>
  <c r="N38" i="48"/>
  <c r="O38" i="48" s="1"/>
  <c r="M39" i="48"/>
  <c r="N39" i="48"/>
  <c r="O39" i="48" s="1"/>
  <c r="M40" i="48"/>
  <c r="N40" i="48"/>
  <c r="O40" i="48" s="1"/>
  <c r="M41" i="48"/>
  <c r="N41" i="48"/>
  <c r="O41" i="48" s="1"/>
  <c r="M42" i="48"/>
  <c r="N42" i="48"/>
  <c r="O42" i="48" s="1"/>
  <c r="M43" i="48"/>
  <c r="N43" i="48"/>
  <c r="O43" i="48" s="1"/>
  <c r="M44" i="48"/>
  <c r="N44" i="48"/>
  <c r="O44" i="48" s="1"/>
  <c r="M45" i="48"/>
  <c r="N45" i="48"/>
  <c r="O45" i="48" s="1"/>
  <c r="M46" i="48"/>
  <c r="N46" i="48"/>
  <c r="O46" i="48" s="1"/>
  <c r="M47" i="48"/>
  <c r="N47" i="48"/>
  <c r="O47" i="48" s="1"/>
  <c r="M48" i="48"/>
  <c r="N48" i="48"/>
  <c r="O48" i="48" s="1"/>
  <c r="M49" i="48"/>
  <c r="N49" i="48"/>
  <c r="O49" i="48" s="1"/>
  <c r="M50" i="48"/>
  <c r="N50" i="48"/>
  <c r="O50" i="48" s="1"/>
  <c r="M51" i="48"/>
  <c r="N51" i="48"/>
  <c r="O51" i="48" s="1"/>
  <c r="M52" i="48"/>
  <c r="N52" i="48"/>
  <c r="O52" i="48" s="1"/>
  <c r="M53" i="48"/>
  <c r="N53" i="48"/>
  <c r="O53" i="48" s="1"/>
  <c r="M54" i="48"/>
  <c r="N54" i="48"/>
  <c r="O54" i="48" s="1"/>
  <c r="M55" i="48"/>
  <c r="N55" i="48"/>
  <c r="O55" i="48" s="1"/>
  <c r="M56" i="48"/>
  <c r="N56" i="48"/>
  <c r="O56" i="48" s="1"/>
  <c r="M26" i="49"/>
  <c r="N26" i="49"/>
  <c r="O26" i="49" s="1"/>
  <c r="M27" i="49"/>
  <c r="N27" i="49"/>
  <c r="O27" i="49" s="1"/>
  <c r="M28" i="49"/>
  <c r="N28" i="49"/>
  <c r="O28" i="49" s="1"/>
  <c r="M29" i="49"/>
  <c r="N29" i="49"/>
  <c r="O29" i="49" s="1"/>
  <c r="M30" i="49"/>
  <c r="N30" i="49"/>
  <c r="O30" i="49" s="1"/>
  <c r="M31" i="49"/>
  <c r="N31" i="49"/>
  <c r="O31" i="49" s="1"/>
  <c r="M32" i="49"/>
  <c r="N32" i="49"/>
  <c r="O32" i="49" s="1"/>
  <c r="M33" i="49"/>
  <c r="N33" i="49"/>
  <c r="O33" i="49" s="1"/>
  <c r="M34" i="49"/>
  <c r="N34" i="49"/>
  <c r="O34" i="49" s="1"/>
  <c r="M35" i="49"/>
  <c r="N35" i="49"/>
  <c r="O35" i="49" s="1"/>
  <c r="M36" i="49"/>
  <c r="N36" i="49"/>
  <c r="O36" i="49" s="1"/>
  <c r="M37" i="49"/>
  <c r="N37" i="49"/>
  <c r="O37" i="49" s="1"/>
  <c r="M38" i="49"/>
  <c r="N38" i="49"/>
  <c r="O38" i="49" s="1"/>
  <c r="M39" i="49"/>
  <c r="N39" i="49"/>
  <c r="O39" i="49" s="1"/>
  <c r="M40" i="49"/>
  <c r="N40" i="49"/>
  <c r="O40" i="49" s="1"/>
  <c r="M41" i="49"/>
  <c r="N41" i="49"/>
  <c r="O41" i="49" s="1"/>
  <c r="M42" i="49"/>
  <c r="N42" i="49"/>
  <c r="O42" i="49" s="1"/>
  <c r="M43" i="49"/>
  <c r="N43" i="49"/>
  <c r="O43" i="49" s="1"/>
  <c r="M44" i="49"/>
  <c r="N44" i="49"/>
  <c r="O44" i="49" s="1"/>
  <c r="M45" i="49"/>
  <c r="N45" i="49"/>
  <c r="O45" i="49" s="1"/>
  <c r="M46" i="49"/>
  <c r="N46" i="49"/>
  <c r="O46" i="49" s="1"/>
  <c r="M47" i="49"/>
  <c r="N47" i="49"/>
  <c r="O47" i="49" s="1"/>
  <c r="M48" i="49"/>
  <c r="N48" i="49"/>
  <c r="O48" i="49" s="1"/>
  <c r="M49" i="49"/>
  <c r="N49" i="49"/>
  <c r="O49" i="49" s="1"/>
  <c r="M50" i="49"/>
  <c r="N50" i="49"/>
  <c r="O50" i="49" s="1"/>
  <c r="M51" i="49"/>
  <c r="N51" i="49"/>
  <c r="O51" i="49" s="1"/>
  <c r="M52" i="49"/>
  <c r="N52" i="49"/>
  <c r="O52" i="49" s="1"/>
  <c r="M53" i="49"/>
  <c r="N53" i="49"/>
  <c r="O53" i="49" s="1"/>
  <c r="M54" i="49"/>
  <c r="N54" i="49"/>
  <c r="O54" i="49" s="1"/>
  <c r="M55" i="49"/>
  <c r="N55" i="49"/>
  <c r="O55" i="49" s="1"/>
  <c r="M56" i="49"/>
  <c r="N56" i="49"/>
  <c r="O56" i="49" s="1"/>
  <c r="M57" i="49"/>
  <c r="N57" i="49"/>
  <c r="O57" i="49" s="1"/>
  <c r="M58" i="49"/>
  <c r="N58" i="49"/>
  <c r="O58" i="49" s="1"/>
  <c r="M59" i="49"/>
  <c r="N59" i="49"/>
  <c r="O59" i="49" s="1"/>
  <c r="M60" i="49"/>
  <c r="N60" i="49"/>
  <c r="O60" i="49" s="1"/>
  <c r="M61" i="49"/>
  <c r="N61" i="49"/>
  <c r="O61" i="49" s="1"/>
  <c r="M62" i="49"/>
  <c r="N62" i="49"/>
  <c r="O62" i="49" s="1"/>
  <c r="M63" i="49"/>
  <c r="N63" i="49"/>
  <c r="O63" i="49" s="1"/>
  <c r="M64" i="49"/>
  <c r="N64" i="49"/>
  <c r="O64" i="49" s="1"/>
  <c r="M65" i="49"/>
  <c r="N65" i="49"/>
  <c r="O65" i="49" s="1"/>
  <c r="M66" i="49"/>
  <c r="N66" i="49"/>
  <c r="O66" i="49" s="1"/>
  <c r="M67" i="49"/>
  <c r="N67" i="49"/>
  <c r="O67" i="49" s="1"/>
  <c r="M68" i="49"/>
  <c r="N68" i="49"/>
  <c r="O68" i="49" s="1"/>
  <c r="M69" i="49"/>
  <c r="N69" i="49"/>
  <c r="O69" i="49" s="1"/>
  <c r="M70" i="49"/>
  <c r="N70" i="49"/>
  <c r="O70" i="49" s="1"/>
  <c r="M71" i="49"/>
  <c r="N71" i="49"/>
  <c r="O71" i="49" s="1"/>
  <c r="M72" i="49"/>
  <c r="N72" i="49"/>
  <c r="O72" i="49" s="1"/>
  <c r="M8" i="46" l="1"/>
  <c r="N8" i="46" s="1"/>
  <c r="M7" i="46"/>
  <c r="N7" i="46" s="1"/>
  <c r="N6" i="46" l="1"/>
  <c r="M8" i="17"/>
  <c r="N8" i="17" s="1"/>
  <c r="M7" i="17"/>
  <c r="N7" i="17" s="1"/>
  <c r="N6" i="17" l="1"/>
  <c r="D131" i="49" l="1"/>
  <c r="F131" i="49"/>
  <c r="F56" i="52" s="1"/>
  <c r="F130" i="49"/>
  <c r="F55" i="52" s="1"/>
  <c r="D129" i="49"/>
  <c r="F129" i="49"/>
  <c r="F54" i="52" s="1"/>
  <c r="D128" i="49"/>
  <c r="F128" i="49"/>
  <c r="F53" i="52" s="1"/>
  <c r="D127" i="49"/>
  <c r="F127" i="49"/>
  <c r="F52" i="52" s="1"/>
  <c r="F126" i="49"/>
  <c r="F51" i="52" s="1"/>
  <c r="D125" i="49"/>
  <c r="F125" i="49"/>
  <c r="F50" i="52" s="1"/>
  <c r="D124" i="49"/>
  <c r="F124" i="49"/>
  <c r="F49" i="52" s="1"/>
  <c r="D123" i="49"/>
  <c r="F123" i="49"/>
  <c r="F48" i="52" s="1"/>
  <c r="F122" i="49"/>
  <c r="F47" i="52" s="1"/>
  <c r="D121" i="49"/>
  <c r="F121" i="49"/>
  <c r="F46" i="52" s="1"/>
  <c r="D120" i="49"/>
  <c r="F120" i="49"/>
  <c r="F45" i="52" s="1"/>
  <c r="D119" i="49"/>
  <c r="F119" i="49"/>
  <c r="F44" i="52" s="1"/>
  <c r="D118" i="49"/>
  <c r="F118" i="49"/>
  <c r="F43" i="52" s="1"/>
  <c r="D117" i="49"/>
  <c r="F117" i="49"/>
  <c r="F42" i="52" s="1"/>
  <c r="F116" i="49"/>
  <c r="F41" i="52" s="1"/>
  <c r="D115" i="49"/>
  <c r="F115" i="49"/>
  <c r="F40" i="52" s="1"/>
  <c r="F114" i="49"/>
  <c r="F39" i="52" s="1"/>
  <c r="F113" i="49"/>
  <c r="F38" i="52" s="1"/>
  <c r="F112" i="49"/>
  <c r="F37" i="52" s="1"/>
  <c r="D111" i="49"/>
  <c r="F111" i="49"/>
  <c r="F36" i="52" s="1"/>
  <c r="F110" i="49"/>
  <c r="F35" i="52" s="1"/>
  <c r="D109" i="49"/>
  <c r="F109" i="49"/>
  <c r="F34" i="52" s="1"/>
  <c r="F108" i="49"/>
  <c r="F33" i="52" s="1"/>
  <c r="D107" i="49"/>
  <c r="F107" i="49"/>
  <c r="F32" i="52" s="1"/>
  <c r="D106" i="49"/>
  <c r="F106" i="49"/>
  <c r="F31" i="52" s="1"/>
  <c r="D105" i="49"/>
  <c r="F105" i="49"/>
  <c r="F30" i="52" s="1"/>
  <c r="D104" i="49"/>
  <c r="F104" i="49"/>
  <c r="F29" i="52" s="1"/>
  <c r="D103" i="49"/>
  <c r="F103" i="49"/>
  <c r="F28" i="52" s="1"/>
  <c r="D102" i="49"/>
  <c r="F102" i="49"/>
  <c r="F27" i="52" s="1"/>
  <c r="F101" i="49"/>
  <c r="F26" i="52" s="1"/>
  <c r="D100" i="49"/>
  <c r="F100" i="49"/>
  <c r="F25" i="52" s="1"/>
  <c r="D99" i="49"/>
  <c r="F99" i="49"/>
  <c r="F24" i="52" s="1"/>
  <c r="F98" i="49"/>
  <c r="F23" i="52" s="1"/>
  <c r="D97" i="49"/>
  <c r="F97" i="49"/>
  <c r="F22" i="52" s="1"/>
  <c r="D96" i="49"/>
  <c r="F96" i="49"/>
  <c r="F21" i="52" s="1"/>
  <c r="D95" i="49"/>
  <c r="F95" i="49"/>
  <c r="F20" i="52" s="1"/>
  <c r="F94" i="49"/>
  <c r="F19" i="52" s="1"/>
  <c r="F93" i="49"/>
  <c r="F18" i="52" s="1"/>
  <c r="D92" i="49"/>
  <c r="F92" i="49"/>
  <c r="F17" i="52" s="1"/>
  <c r="D91" i="49"/>
  <c r="F91" i="49"/>
  <c r="F16" i="52" s="1"/>
  <c r="F90" i="49"/>
  <c r="F15" i="52" s="1"/>
  <c r="D89" i="49"/>
  <c r="F89" i="49"/>
  <c r="F14" i="52" s="1"/>
  <c r="D88" i="49"/>
  <c r="F88" i="49"/>
  <c r="F13" i="52" s="1"/>
  <c r="D87" i="49"/>
  <c r="F87" i="49"/>
  <c r="F12" i="52" s="1"/>
  <c r="D86" i="49"/>
  <c r="F86" i="49"/>
  <c r="F11" i="52" s="1"/>
  <c r="F85" i="49"/>
  <c r="F10" i="52" s="1"/>
  <c r="D93" i="49"/>
  <c r="N25" i="49"/>
  <c r="M25" i="49"/>
  <c r="D84" i="49" l="1"/>
  <c r="O25" i="49"/>
  <c r="E108" i="49"/>
  <c r="D108" i="49"/>
  <c r="E110" i="49"/>
  <c r="E116" i="49"/>
  <c r="E85" i="49"/>
  <c r="E112" i="49"/>
  <c r="E122" i="49"/>
  <c r="D116" i="49"/>
  <c r="D122" i="49"/>
  <c r="E97" i="49"/>
  <c r="E101" i="49"/>
  <c r="E124" i="49"/>
  <c r="E126" i="49"/>
  <c r="E128" i="49"/>
  <c r="E130" i="49"/>
  <c r="D112" i="49"/>
  <c r="D130" i="49"/>
  <c r="E90" i="49"/>
  <c r="E113" i="49"/>
  <c r="E117" i="49"/>
  <c r="D101" i="49"/>
  <c r="D113" i="49"/>
  <c r="E92" i="49"/>
  <c r="E94" i="49"/>
  <c r="E96" i="49"/>
  <c r="E100" i="49"/>
  <c r="E106" i="49"/>
  <c r="E129" i="49"/>
  <c r="D85" i="49"/>
  <c r="D110" i="49"/>
  <c r="D126" i="49"/>
  <c r="E88" i="49"/>
  <c r="E104" i="49"/>
  <c r="E120" i="49"/>
  <c r="E89" i="49"/>
  <c r="E98" i="49"/>
  <c r="E105" i="49"/>
  <c r="E114" i="49"/>
  <c r="E121" i="49"/>
  <c r="E84" i="49"/>
  <c r="D98" i="49"/>
  <c r="D114" i="49"/>
  <c r="E86" i="49"/>
  <c r="E93" i="49"/>
  <c r="E95" i="49"/>
  <c r="E102" i="49"/>
  <c r="E109" i="49"/>
  <c r="E118" i="49"/>
  <c r="E125" i="49"/>
  <c r="F84" i="49"/>
  <c r="F9" i="52" s="1"/>
  <c r="E103" i="49"/>
  <c r="D90" i="49"/>
  <c r="D94" i="49"/>
  <c r="E87" i="49"/>
  <c r="E91" i="49"/>
  <c r="E99" i="49"/>
  <c r="E107" i="49"/>
  <c r="E111" i="49"/>
  <c r="E115" i="49"/>
  <c r="E119" i="49"/>
  <c r="E123" i="49"/>
  <c r="E127" i="49"/>
  <c r="E131" i="49"/>
  <c r="K102" i="46" l="1"/>
  <c r="J102" i="46"/>
  <c r="I102" i="46"/>
  <c r="H102" i="46"/>
  <c r="G102" i="46"/>
  <c r="G87" i="17"/>
  <c r="H87" i="17"/>
  <c r="I87" i="17"/>
  <c r="J87" i="17"/>
  <c r="K87" i="17"/>
  <c r="G88" i="17"/>
  <c r="H88" i="17"/>
  <c r="I88" i="17"/>
  <c r="J88" i="17"/>
  <c r="K88" i="17"/>
  <c r="G89" i="17"/>
  <c r="H89" i="17"/>
  <c r="I89" i="17"/>
  <c r="J89" i="17"/>
  <c r="K89" i="17"/>
  <c r="G90" i="17"/>
  <c r="H90" i="17"/>
  <c r="I90" i="17"/>
  <c r="J90" i="17"/>
  <c r="K90" i="17"/>
  <c r="G91" i="17"/>
  <c r="H91" i="17"/>
  <c r="I91" i="17"/>
  <c r="J91" i="17"/>
  <c r="K91" i="17"/>
  <c r="G92" i="17"/>
  <c r="H92" i="17"/>
  <c r="I92" i="17"/>
  <c r="J92" i="17"/>
  <c r="K92" i="17"/>
  <c r="G93" i="17"/>
  <c r="H93" i="17"/>
  <c r="I93" i="17"/>
  <c r="J93" i="17"/>
  <c r="K93" i="17"/>
  <c r="G94" i="17"/>
  <c r="H94" i="17"/>
  <c r="I94" i="17"/>
  <c r="J94" i="17"/>
  <c r="K94" i="17"/>
  <c r="G95" i="17"/>
  <c r="H95" i="17"/>
  <c r="I95" i="17"/>
  <c r="J95" i="17"/>
  <c r="K95" i="17"/>
  <c r="G96" i="17"/>
  <c r="H96" i="17"/>
  <c r="I96" i="17"/>
  <c r="J96" i="17"/>
  <c r="K96" i="17"/>
  <c r="G97" i="17"/>
  <c r="H97" i="17"/>
  <c r="I97" i="17"/>
  <c r="J97" i="17"/>
  <c r="K97" i="17"/>
  <c r="G98" i="17"/>
  <c r="H98" i="17"/>
  <c r="I98" i="17"/>
  <c r="J98" i="17"/>
  <c r="K98" i="17"/>
  <c r="G99" i="17"/>
  <c r="H99" i="17"/>
  <c r="I99" i="17"/>
  <c r="J99" i="17"/>
  <c r="K99" i="17"/>
  <c r="G100" i="17"/>
  <c r="H100" i="17"/>
  <c r="I100" i="17"/>
  <c r="J100" i="17"/>
  <c r="K100" i="17"/>
  <c r="G101" i="17"/>
  <c r="H101" i="17"/>
  <c r="I101" i="17"/>
  <c r="J101" i="17"/>
  <c r="K101" i="17"/>
  <c r="G102" i="17"/>
  <c r="H102" i="17"/>
  <c r="I102" i="17"/>
  <c r="J102" i="17"/>
  <c r="K102" i="17"/>
  <c r="G103" i="17"/>
  <c r="H103" i="17"/>
  <c r="I103" i="17"/>
  <c r="J103" i="17"/>
  <c r="K103" i="17"/>
  <c r="G104" i="17"/>
  <c r="H104" i="17"/>
  <c r="I104" i="17"/>
  <c r="J104" i="17"/>
  <c r="K104" i="17"/>
  <c r="G105" i="17"/>
  <c r="H105" i="17"/>
  <c r="I105" i="17"/>
  <c r="J105" i="17"/>
  <c r="K105" i="17"/>
  <c r="G106" i="17"/>
  <c r="H106" i="17"/>
  <c r="I106" i="17"/>
  <c r="J106" i="17"/>
  <c r="K106" i="17"/>
  <c r="G107" i="17"/>
  <c r="H107" i="17"/>
  <c r="I107" i="17"/>
  <c r="J107" i="17"/>
  <c r="K107" i="17"/>
  <c r="G108" i="17"/>
  <c r="H108" i="17"/>
  <c r="I108" i="17"/>
  <c r="J108" i="17"/>
  <c r="K108" i="17"/>
  <c r="G109" i="17"/>
  <c r="H109" i="17"/>
  <c r="I109" i="17"/>
  <c r="J109" i="17"/>
  <c r="K109" i="17"/>
  <c r="G110" i="17"/>
  <c r="H110" i="17"/>
  <c r="I110" i="17"/>
  <c r="J110" i="17"/>
  <c r="K110" i="17"/>
  <c r="G111" i="17"/>
  <c r="H111" i="17"/>
  <c r="I111" i="17"/>
  <c r="J111" i="17"/>
  <c r="K111" i="17"/>
  <c r="G112" i="17"/>
  <c r="H112" i="17"/>
  <c r="I112" i="17"/>
  <c r="J112" i="17"/>
  <c r="K112" i="17"/>
  <c r="G113" i="17"/>
  <c r="H113" i="17"/>
  <c r="I113" i="17"/>
  <c r="J113" i="17"/>
  <c r="K113" i="17"/>
  <c r="G114" i="17"/>
  <c r="H114" i="17"/>
  <c r="I114" i="17"/>
  <c r="J114" i="17"/>
  <c r="K114" i="17"/>
  <c r="G115" i="17"/>
  <c r="H115" i="17"/>
  <c r="I115" i="17"/>
  <c r="J115" i="17"/>
  <c r="K115" i="17"/>
  <c r="G116" i="17"/>
  <c r="H116" i="17"/>
  <c r="I116" i="17"/>
  <c r="J116" i="17"/>
  <c r="K116" i="17"/>
  <c r="G117" i="17"/>
  <c r="H117" i="17"/>
  <c r="I117" i="17"/>
  <c r="J117" i="17"/>
  <c r="K117" i="17"/>
  <c r="K86" i="17"/>
  <c r="J86" i="17"/>
  <c r="I86" i="17"/>
  <c r="H86" i="17"/>
  <c r="G86" i="17"/>
  <c r="D87" i="48" l="1"/>
  <c r="F87" i="48"/>
  <c r="F28" i="51" s="1"/>
  <c r="D86" i="48"/>
  <c r="F86" i="48"/>
  <c r="F27" i="51" s="1"/>
  <c r="D89" i="48"/>
  <c r="F89" i="48"/>
  <c r="F30" i="51" s="1"/>
  <c r="D88" i="48"/>
  <c r="F88" i="48"/>
  <c r="F29" i="51" s="1"/>
  <c r="D91" i="48"/>
  <c r="F91" i="48"/>
  <c r="F32" i="51" s="1"/>
  <c r="F90" i="48"/>
  <c r="F31" i="51" s="1"/>
  <c r="D93" i="48"/>
  <c r="F93" i="48"/>
  <c r="F34" i="51" s="1"/>
  <c r="D92" i="48"/>
  <c r="F92" i="48"/>
  <c r="F33" i="51" s="1"/>
  <c r="D95" i="48"/>
  <c r="F95" i="48"/>
  <c r="F36" i="51" s="1"/>
  <c r="D94" i="48"/>
  <c r="F94" i="48"/>
  <c r="F35" i="51" s="1"/>
  <c r="D97" i="48"/>
  <c r="F97" i="48"/>
  <c r="F38" i="51" s="1"/>
  <c r="D96" i="48"/>
  <c r="F96" i="48"/>
  <c r="F37" i="51" s="1"/>
  <c r="F98" i="48"/>
  <c r="F39" i="51" s="1"/>
  <c r="D98" i="48"/>
  <c r="F99" i="48"/>
  <c r="F40" i="51" s="1"/>
  <c r="D99" i="48"/>
  <c r="D85" i="48"/>
  <c r="F85" i="48"/>
  <c r="F26" i="51" s="1"/>
  <c r="D84" i="48"/>
  <c r="F84" i="48"/>
  <c r="F25" i="51" s="1"/>
  <c r="D83" i="48"/>
  <c r="F83" i="48"/>
  <c r="F24" i="51" s="1"/>
  <c r="D82" i="48"/>
  <c r="F82" i="48"/>
  <c r="F23" i="51" s="1"/>
  <c r="D81" i="48"/>
  <c r="F81" i="48"/>
  <c r="F22" i="51" s="1"/>
  <c r="D80" i="48"/>
  <c r="F80" i="48"/>
  <c r="F21" i="51" s="1"/>
  <c r="D79" i="48"/>
  <c r="F79" i="48"/>
  <c r="F20" i="51" s="1"/>
  <c r="D78" i="48"/>
  <c r="F78" i="48"/>
  <c r="F19" i="51" s="1"/>
  <c r="D77" i="48"/>
  <c r="F77" i="48"/>
  <c r="F18" i="51" s="1"/>
  <c r="D76" i="48"/>
  <c r="F76" i="48"/>
  <c r="F17" i="51" s="1"/>
  <c r="D75" i="48"/>
  <c r="F75" i="48"/>
  <c r="F16" i="51" s="1"/>
  <c r="D74" i="48"/>
  <c r="F74" i="48"/>
  <c r="F15" i="51" s="1"/>
  <c r="D73" i="48"/>
  <c r="F73" i="48"/>
  <c r="F14" i="51" s="1"/>
  <c r="D72" i="48"/>
  <c r="F72" i="48"/>
  <c r="F13" i="51" s="1"/>
  <c r="D71" i="48"/>
  <c r="F71" i="48"/>
  <c r="F12" i="51" s="1"/>
  <c r="D70" i="48"/>
  <c r="F70" i="48"/>
  <c r="F11" i="51" s="1"/>
  <c r="D69" i="48"/>
  <c r="F69" i="48"/>
  <c r="F10" i="51" s="1"/>
  <c r="N25" i="48"/>
  <c r="M25" i="48"/>
  <c r="F68" i="48" s="1"/>
  <c r="F9" i="51" s="1"/>
  <c r="D68" i="48" l="1"/>
  <c r="O25" i="48"/>
  <c r="E90" i="48"/>
  <c r="D90" i="48"/>
  <c r="E95" i="48"/>
  <c r="E94" i="48"/>
  <c r="E91" i="48"/>
  <c r="E87" i="48"/>
  <c r="E86" i="48"/>
  <c r="E88" i="48"/>
  <c r="E89" i="48"/>
  <c r="E99" i="48"/>
  <c r="E93" i="48"/>
  <c r="E92" i="48"/>
  <c r="E82" i="48"/>
  <c r="E96" i="48"/>
  <c r="E81" i="48"/>
  <c r="E97" i="48"/>
  <c r="E84" i="48"/>
  <c r="E73" i="48"/>
  <c r="E68" i="48"/>
  <c r="E85" i="48"/>
  <c r="E98" i="48"/>
  <c r="E75" i="48"/>
  <c r="E69" i="48"/>
  <c r="E77" i="48"/>
  <c r="E70" i="48"/>
  <c r="E72" i="48"/>
  <c r="E79" i="48"/>
  <c r="E74" i="48"/>
  <c r="E76" i="48"/>
  <c r="E71" i="48"/>
  <c r="E78" i="48"/>
  <c r="E80" i="48"/>
  <c r="E83" i="48"/>
  <c r="R62" i="17" l="1"/>
  <c r="N105" i="17" s="1"/>
  <c r="Q62" i="17"/>
  <c r="M105" i="17" s="1"/>
  <c r="P62" i="17"/>
  <c r="Z62" i="17" s="1"/>
  <c r="AA62" i="17" s="1"/>
  <c r="R61" i="17"/>
  <c r="N104" i="17" s="1"/>
  <c r="Q61" i="17"/>
  <c r="M104" i="17" s="1"/>
  <c r="P61" i="17"/>
  <c r="Z61" i="17" s="1"/>
  <c r="AA61" i="17" s="1"/>
  <c r="R64" i="17"/>
  <c r="N107" i="17" s="1"/>
  <c r="Q64" i="17"/>
  <c r="M107" i="17" s="1"/>
  <c r="P64" i="17"/>
  <c r="Z64" i="17" s="1"/>
  <c r="AA64" i="17" s="1"/>
  <c r="R63" i="17"/>
  <c r="N106" i="17" s="1"/>
  <c r="Q63" i="17"/>
  <c r="M106" i="17" s="1"/>
  <c r="P63" i="17"/>
  <c r="Z63" i="17" s="1"/>
  <c r="AA63" i="17" s="1"/>
  <c r="R66" i="17"/>
  <c r="N109" i="17" s="1"/>
  <c r="Q66" i="17"/>
  <c r="M109" i="17" s="1"/>
  <c r="P66" i="17"/>
  <c r="Z66" i="17" s="1"/>
  <c r="AA66" i="17" s="1"/>
  <c r="R65" i="17"/>
  <c r="N108" i="17" s="1"/>
  <c r="Q65" i="17"/>
  <c r="M108" i="17" s="1"/>
  <c r="P65" i="17"/>
  <c r="Z65" i="17" s="1"/>
  <c r="AA65" i="17" s="1"/>
  <c r="R68" i="17"/>
  <c r="N111" i="17" s="1"/>
  <c r="Q68" i="17"/>
  <c r="M111" i="17" s="1"/>
  <c r="P68" i="17"/>
  <c r="Z68" i="17" s="1"/>
  <c r="AA68" i="17" s="1"/>
  <c r="R67" i="17"/>
  <c r="N110" i="17" s="1"/>
  <c r="Q67" i="17"/>
  <c r="M110" i="17" s="1"/>
  <c r="P67" i="17"/>
  <c r="Z67" i="17" s="1"/>
  <c r="AA67" i="17" s="1"/>
  <c r="R70" i="17"/>
  <c r="N113" i="17" s="1"/>
  <c r="Q70" i="17"/>
  <c r="M113" i="17" s="1"/>
  <c r="P70" i="17"/>
  <c r="Z70" i="17" s="1"/>
  <c r="AA70" i="17" s="1"/>
  <c r="R69" i="17"/>
  <c r="N112" i="17" s="1"/>
  <c r="Q69" i="17"/>
  <c r="M112" i="17" s="1"/>
  <c r="P69" i="17"/>
  <c r="Z69" i="17" s="1"/>
  <c r="AA69" i="17" s="1"/>
  <c r="R72" i="17"/>
  <c r="N115" i="17" s="1"/>
  <c r="Q72" i="17"/>
  <c r="M115" i="17" s="1"/>
  <c r="P72" i="17"/>
  <c r="Z72" i="17" s="1"/>
  <c r="AA72" i="17" s="1"/>
  <c r="R71" i="17"/>
  <c r="N114" i="17" s="1"/>
  <c r="Q71" i="17"/>
  <c r="M114" i="17" s="1"/>
  <c r="P71" i="17"/>
  <c r="Z71" i="17" s="1"/>
  <c r="AA71" i="17" s="1"/>
  <c r="R74" i="17"/>
  <c r="N117" i="17" s="1"/>
  <c r="Q74" i="17"/>
  <c r="M117" i="17" s="1"/>
  <c r="P74" i="17"/>
  <c r="Z74" i="17" s="1"/>
  <c r="AA74" i="17" s="1"/>
  <c r="R73" i="17"/>
  <c r="N116" i="17" s="1"/>
  <c r="Q73" i="17"/>
  <c r="M116" i="17" s="1"/>
  <c r="P73" i="17"/>
  <c r="Z73" i="17" s="1"/>
  <c r="AA73" i="17" s="1"/>
  <c r="L117" i="17" l="1"/>
  <c r="W74" i="17"/>
  <c r="L113" i="17"/>
  <c r="W70" i="17"/>
  <c r="X70" i="17" s="1"/>
  <c r="F113" i="17" s="1"/>
  <c r="L109" i="17"/>
  <c r="W66" i="17"/>
  <c r="L105" i="17"/>
  <c r="W62" i="17"/>
  <c r="X62" i="17" s="1"/>
  <c r="F105" i="17" s="1"/>
  <c r="L116" i="17"/>
  <c r="W73" i="17"/>
  <c r="L108" i="17"/>
  <c r="W65" i="17"/>
  <c r="X65" i="17" s="1"/>
  <c r="F108" i="17" s="1"/>
  <c r="L104" i="17"/>
  <c r="W61" i="17"/>
  <c r="X61" i="17" s="1"/>
  <c r="F104" i="17" s="1"/>
  <c r="L114" i="17"/>
  <c r="W71" i="17"/>
  <c r="X71" i="17" s="1"/>
  <c r="F114" i="17" s="1"/>
  <c r="L110" i="17"/>
  <c r="W67" i="17"/>
  <c r="X67" i="17" s="1"/>
  <c r="F110" i="17" s="1"/>
  <c r="L106" i="17"/>
  <c r="W63" i="17"/>
  <c r="L112" i="17"/>
  <c r="W69" i="17"/>
  <c r="L115" i="17"/>
  <c r="W72" i="17"/>
  <c r="X72" i="17" s="1"/>
  <c r="F115" i="17" s="1"/>
  <c r="L111" i="17"/>
  <c r="W68" i="17"/>
  <c r="X68" i="17" s="1"/>
  <c r="F111" i="17" s="1"/>
  <c r="L107" i="17"/>
  <c r="W64" i="17"/>
  <c r="S62" i="17"/>
  <c r="E105" i="17" s="1"/>
  <c r="D28" i="51" s="1"/>
  <c r="W79" i="46"/>
  <c r="W76" i="46"/>
  <c r="D50" i="52"/>
  <c r="D44" i="52"/>
  <c r="D36" i="52"/>
  <c r="D38" i="52"/>
  <c r="D42" i="52"/>
  <c r="W89" i="46"/>
  <c r="W90" i="46"/>
  <c r="W83" i="46"/>
  <c r="W84" i="46"/>
  <c r="D54" i="52"/>
  <c r="D40" i="52"/>
  <c r="D41" i="52"/>
  <c r="D37" i="52"/>
  <c r="D55" i="52"/>
  <c r="D48" i="52"/>
  <c r="D56" i="52"/>
  <c r="D49" i="52"/>
  <c r="D43" i="52"/>
  <c r="W74" i="46"/>
  <c r="W75" i="46"/>
  <c r="W71" i="46"/>
  <c r="W72" i="46"/>
  <c r="S69" i="17"/>
  <c r="E112" i="17" s="1"/>
  <c r="D35" i="51" s="1"/>
  <c r="S74" i="17"/>
  <c r="E117" i="17" s="1"/>
  <c r="D40" i="51" s="1"/>
  <c r="S73" i="17"/>
  <c r="E116" i="17" s="1"/>
  <c r="D39" i="51" s="1"/>
  <c r="S70" i="17"/>
  <c r="E113" i="17" s="1"/>
  <c r="D36" i="51" s="1"/>
  <c r="S65" i="17"/>
  <c r="E108" i="17" s="1"/>
  <c r="D31" i="51" s="1"/>
  <c r="S66" i="17"/>
  <c r="E109" i="17" s="1"/>
  <c r="D32" i="51" s="1"/>
  <c r="W70" i="46"/>
  <c r="D39" i="52"/>
  <c r="W73" i="46"/>
  <c r="D46" i="52"/>
  <c r="W78" i="46"/>
  <c r="W77" i="46"/>
  <c r="D47" i="52"/>
  <c r="W86" i="46"/>
  <c r="W87" i="46"/>
  <c r="D45" i="52"/>
  <c r="W81" i="46"/>
  <c r="W80" i="46"/>
  <c r="D52" i="52"/>
  <c r="D53" i="52"/>
  <c r="W82" i="46"/>
  <c r="D51" i="52"/>
  <c r="W85" i="46"/>
  <c r="W88" i="46"/>
  <c r="S61" i="17"/>
  <c r="E104" i="17" s="1"/>
  <c r="D27" i="51" s="1"/>
  <c r="S64" i="17"/>
  <c r="E107" i="17" s="1"/>
  <c r="D30" i="51" s="1"/>
  <c r="S63" i="17"/>
  <c r="E106" i="17" s="1"/>
  <c r="D29" i="51" s="1"/>
  <c r="S68" i="17"/>
  <c r="E111" i="17" s="1"/>
  <c r="D34" i="51" s="1"/>
  <c r="S67" i="17"/>
  <c r="E110" i="17" s="1"/>
  <c r="D33" i="51" s="1"/>
  <c r="S72" i="17"/>
  <c r="E115" i="17" s="1"/>
  <c r="D38" i="51" s="1"/>
  <c r="S71" i="17"/>
  <c r="E114" i="17" s="1"/>
  <c r="D37" i="51" s="1"/>
  <c r="N202" i="47"/>
  <c r="N190" i="47"/>
  <c r="N226" i="47"/>
  <c r="N256" i="47"/>
  <c r="N268" i="47"/>
  <c r="N262" i="47"/>
  <c r="N292" i="47"/>
  <c r="N286" i="47"/>
  <c r="N310" i="47"/>
  <c r="N298" i="47"/>
  <c r="X90" i="46" l="1"/>
  <c r="F149" i="46" s="1"/>
  <c r="X89" i="46"/>
  <c r="F148" i="46" s="1"/>
  <c r="X88" i="46"/>
  <c r="F147" i="46" s="1"/>
  <c r="X87" i="46"/>
  <c r="F146" i="46" s="1"/>
  <c r="X86" i="46"/>
  <c r="F145" i="46" s="1"/>
  <c r="X85" i="46"/>
  <c r="F144" i="46" s="1"/>
  <c r="X84" i="46"/>
  <c r="F143" i="46" s="1"/>
  <c r="X83" i="46"/>
  <c r="F142" i="46" s="1"/>
  <c r="X82" i="46"/>
  <c r="F141" i="46" s="1"/>
  <c r="X81" i="46"/>
  <c r="F140" i="46" s="1"/>
  <c r="X80" i="46"/>
  <c r="F139" i="46" s="1"/>
  <c r="X79" i="46"/>
  <c r="F138" i="46" s="1"/>
  <c r="X78" i="46"/>
  <c r="F137" i="46" s="1"/>
  <c r="X77" i="46"/>
  <c r="F136" i="46" s="1"/>
  <c r="X76" i="46"/>
  <c r="F135" i="46" s="1"/>
  <c r="X75" i="46"/>
  <c r="F134" i="46" s="1"/>
  <c r="X74" i="46"/>
  <c r="F133" i="46" s="1"/>
  <c r="X73" i="46"/>
  <c r="F132" i="46" s="1"/>
  <c r="X72" i="46"/>
  <c r="F131" i="46" s="1"/>
  <c r="X71" i="46"/>
  <c r="F130" i="46" s="1"/>
  <c r="X70" i="46"/>
  <c r="F129" i="46" s="1"/>
  <c r="X74" i="17"/>
  <c r="F117" i="17" s="1"/>
  <c r="X73" i="17"/>
  <c r="F116" i="17" s="1"/>
  <c r="X69" i="17"/>
  <c r="F112" i="17" s="1"/>
  <c r="X66" i="17"/>
  <c r="F109" i="17" s="1"/>
  <c r="X64" i="17"/>
  <c r="F107" i="17" s="1"/>
  <c r="X63" i="17"/>
  <c r="F106" i="17" s="1"/>
  <c r="N232" i="47"/>
  <c r="N208" i="47"/>
  <c r="N220" i="47"/>
  <c r="N304" i="47"/>
  <c r="N274" i="47"/>
  <c r="N250" i="47"/>
  <c r="N196" i="47"/>
  <c r="N238" i="47"/>
  <c r="N214" i="47"/>
  <c r="N214" i="28"/>
  <c r="N190" i="28"/>
  <c r="N166" i="28"/>
  <c r="N208" i="28"/>
  <c r="N184" i="28"/>
  <c r="N154" i="28"/>
  <c r="N160" i="28"/>
  <c r="N148" i="28"/>
  <c r="N244" i="47"/>
  <c r="N280" i="47"/>
  <c r="N178" i="28"/>
  <c r="N172" i="28"/>
  <c r="N202" i="28"/>
  <c r="N196" i="28"/>
  <c r="N136" i="28"/>
  <c r="N142" i="28"/>
  <c r="R43" i="46"/>
  <c r="N102" i="46" s="1"/>
  <c r="Q43" i="46"/>
  <c r="M102" i="46" s="1"/>
  <c r="P43" i="46"/>
  <c r="L102" i="46" l="1"/>
  <c r="Z43" i="46"/>
  <c r="AA43" i="46" s="1"/>
  <c r="D11" i="52"/>
  <c r="D15" i="52"/>
  <c r="D19" i="52"/>
  <c r="D23" i="52"/>
  <c r="D27" i="52"/>
  <c r="D31" i="52"/>
  <c r="D35" i="52"/>
  <c r="D10" i="52"/>
  <c r="D14" i="52"/>
  <c r="D18" i="52"/>
  <c r="D22" i="52"/>
  <c r="D26" i="52"/>
  <c r="D30" i="52"/>
  <c r="D34" i="52"/>
  <c r="W43" i="46"/>
  <c r="W69" i="46"/>
  <c r="W65" i="46"/>
  <c r="W61" i="46"/>
  <c r="W57" i="46"/>
  <c r="W53" i="46"/>
  <c r="W49" i="46"/>
  <c r="W45" i="46"/>
  <c r="W68" i="46"/>
  <c r="W64" i="46"/>
  <c r="W60" i="46"/>
  <c r="W56" i="46"/>
  <c r="W52" i="46"/>
  <c r="W48" i="46"/>
  <c r="W44" i="46"/>
  <c r="D13" i="52"/>
  <c r="D17" i="52"/>
  <c r="D21" i="52"/>
  <c r="D25" i="52"/>
  <c r="D29" i="52"/>
  <c r="D33" i="52"/>
  <c r="W67" i="46"/>
  <c r="W63" i="46"/>
  <c r="W59" i="46"/>
  <c r="W55" i="46"/>
  <c r="W51" i="46"/>
  <c r="W47" i="46"/>
  <c r="D12" i="52"/>
  <c r="D16" i="52"/>
  <c r="D20" i="52"/>
  <c r="D24" i="52"/>
  <c r="D28" i="52"/>
  <c r="D32" i="52"/>
  <c r="W66" i="46"/>
  <c r="W62" i="46"/>
  <c r="W58" i="46"/>
  <c r="W54" i="46"/>
  <c r="W50" i="46"/>
  <c r="W46" i="46"/>
  <c r="S43" i="46"/>
  <c r="E102" i="46" s="1"/>
  <c r="D9" i="52" s="1"/>
  <c r="N178" i="47"/>
  <c r="N160" i="47"/>
  <c r="N142" i="47"/>
  <c r="N130" i="47"/>
  <c r="N136" i="47"/>
  <c r="N154" i="47"/>
  <c r="N124" i="47"/>
  <c r="N166" i="47"/>
  <c r="N88" i="47"/>
  <c r="N106" i="47"/>
  <c r="N70" i="47"/>
  <c r="N52" i="47"/>
  <c r="N58" i="47"/>
  <c r="N34" i="47"/>
  <c r="N148" i="47"/>
  <c r="N184" i="47"/>
  <c r="N76" i="47"/>
  <c r="N94" i="47"/>
  <c r="N172" i="47"/>
  <c r="N28" i="47"/>
  <c r="N46" i="47"/>
  <c r="N112" i="47"/>
  <c r="N64" i="47"/>
  <c r="N82" i="47"/>
  <c r="N40" i="47"/>
  <c r="N100" i="47"/>
  <c r="N118" i="47"/>
  <c r="I233" i="28"/>
  <c r="H349" i="47"/>
  <c r="G361" i="47"/>
  <c r="J363" i="47"/>
  <c r="F340" i="47"/>
  <c r="G343" i="47"/>
  <c r="I354" i="47"/>
  <c r="G352" i="47"/>
  <c r="I263" i="28"/>
  <c r="G255" i="28"/>
  <c r="K328" i="47"/>
  <c r="D252" i="28"/>
  <c r="G375" i="47"/>
  <c r="K263" i="28"/>
  <c r="F353" i="47"/>
  <c r="H352" i="47"/>
  <c r="J340" i="47"/>
  <c r="I255" i="28"/>
  <c r="J241" i="28"/>
  <c r="K350" i="47"/>
  <c r="F241" i="28"/>
  <c r="I361" i="47"/>
  <c r="H362" i="47"/>
  <c r="J338" i="47"/>
  <c r="F259" i="28"/>
  <c r="J365" i="47"/>
  <c r="G372" i="47"/>
  <c r="D365" i="47"/>
  <c r="I364" i="47"/>
  <c r="I262" i="28"/>
  <c r="K329" i="47"/>
  <c r="D263" i="28"/>
  <c r="J347" i="47"/>
  <c r="I353" i="47"/>
  <c r="K258" i="28"/>
  <c r="H356" i="47"/>
  <c r="H331" i="47"/>
  <c r="I244" i="28"/>
  <c r="K339" i="47"/>
  <c r="J345" i="47"/>
  <c r="J250" i="28"/>
  <c r="H256" i="28"/>
  <c r="J336" i="47"/>
  <c r="J359" i="47"/>
  <c r="D362" i="47"/>
  <c r="K337" i="47"/>
  <c r="J334" i="47"/>
  <c r="F239" i="28"/>
  <c r="K233" i="28"/>
  <c r="H333" i="47"/>
  <c r="I363" i="47"/>
  <c r="F242" i="28"/>
  <c r="K244" i="28"/>
  <c r="H340" i="47"/>
  <c r="H240" i="28"/>
  <c r="I368" i="47"/>
  <c r="G332" i="47"/>
  <c r="K248" i="28"/>
  <c r="G337" i="47"/>
  <c r="J245" i="28"/>
  <c r="F375" i="47"/>
  <c r="I248" i="28"/>
  <c r="F247" i="28"/>
  <c r="F256" i="28"/>
  <c r="G232" i="28"/>
  <c r="D354" i="47"/>
  <c r="K335" i="47"/>
  <c r="F254" i="28"/>
  <c r="H261" i="28"/>
  <c r="K371" i="47"/>
  <c r="G331" i="47"/>
  <c r="J337" i="47"/>
  <c r="H339" i="47"/>
  <c r="J247" i="28"/>
  <c r="K246" i="28"/>
  <c r="J333" i="47"/>
  <c r="K364" i="47"/>
  <c r="F351" i="47"/>
  <c r="I359" i="47"/>
  <c r="K330" i="47"/>
  <c r="J232" i="28"/>
  <c r="G359" i="47"/>
  <c r="J249" i="28"/>
  <c r="K342" i="47"/>
  <c r="D372" i="47"/>
  <c r="G234" i="28"/>
  <c r="F358" i="47"/>
  <c r="H260" i="28"/>
  <c r="F370" i="47"/>
  <c r="J367" i="47"/>
  <c r="K348" i="47"/>
  <c r="G353" i="47"/>
  <c r="G261" i="28"/>
  <c r="H348" i="47"/>
  <c r="D349" i="47"/>
  <c r="K238" i="28"/>
  <c r="H253" i="28"/>
  <c r="G334" i="47"/>
  <c r="F232" i="28"/>
  <c r="K236" i="28"/>
  <c r="K355" i="47"/>
  <c r="F344" i="47"/>
  <c r="J370" i="47"/>
  <c r="D353" i="47"/>
  <c r="G350" i="47"/>
  <c r="G251" i="28"/>
  <c r="G253" i="28"/>
  <c r="D339" i="47"/>
  <c r="I259" i="28"/>
  <c r="J364" i="47"/>
  <c r="J332" i="47"/>
  <c r="K245" i="28"/>
  <c r="I365" i="47"/>
  <c r="D335" i="47"/>
  <c r="G349" i="47"/>
  <c r="J351" i="47"/>
  <c r="D342" i="47"/>
  <c r="F363" i="47"/>
  <c r="J356" i="47"/>
  <c r="G246" i="28"/>
  <c r="H350" i="47"/>
  <c r="F356" i="47"/>
  <c r="J366" i="47"/>
  <c r="H336" i="47"/>
  <c r="I243" i="28"/>
  <c r="F341" i="47"/>
  <c r="G351" i="47"/>
  <c r="K260" i="28"/>
  <c r="F337" i="47"/>
  <c r="D366" i="47"/>
  <c r="G329" i="47"/>
  <c r="K356" i="47"/>
  <c r="D346" i="47"/>
  <c r="J352" i="47"/>
  <c r="G233" i="28"/>
  <c r="I360" i="47"/>
  <c r="D257" i="28"/>
  <c r="G355" i="47"/>
  <c r="D344" i="47"/>
  <c r="G341" i="47"/>
  <c r="H351" i="47"/>
  <c r="K237" i="28"/>
  <c r="G241" i="28"/>
  <c r="G236" i="28"/>
  <c r="K331" i="47"/>
  <c r="I240" i="28"/>
  <c r="H353" i="47"/>
  <c r="D328" i="47"/>
  <c r="J236" i="28"/>
  <c r="I372" i="47"/>
  <c r="D364" i="47"/>
  <c r="I247" i="28"/>
  <c r="G240" i="28"/>
  <c r="K354" i="47"/>
  <c r="F244" i="28"/>
  <c r="H328" i="47"/>
  <c r="I331" i="47"/>
  <c r="I344" i="47"/>
  <c r="H233" i="28"/>
  <c r="J329" i="47"/>
  <c r="H334" i="47"/>
  <c r="G368" i="47"/>
  <c r="F357" i="47"/>
  <c r="J242" i="28"/>
  <c r="J243" i="28"/>
  <c r="G336" i="47"/>
  <c r="F342" i="47"/>
  <c r="J254" i="28"/>
  <c r="I369" i="47"/>
  <c r="F328" i="47"/>
  <c r="D356" i="47"/>
  <c r="I356" i="47"/>
  <c r="I375" i="47"/>
  <c r="F236" i="28"/>
  <c r="H358" i="47"/>
  <c r="J257" i="28"/>
  <c r="J374" i="47"/>
  <c r="G254" i="28"/>
  <c r="D332" i="47"/>
  <c r="H335" i="47"/>
  <c r="H347" i="47"/>
  <c r="F366" i="47"/>
  <c r="I343" i="47"/>
  <c r="H374" i="47"/>
  <c r="J372" i="47"/>
  <c r="K257" i="28"/>
  <c r="K358" i="47"/>
  <c r="I253" i="28"/>
  <c r="K373" i="47"/>
  <c r="F240" i="28"/>
  <c r="G252" i="28"/>
  <c r="F336" i="47"/>
  <c r="I252" i="28"/>
  <c r="F262" i="28"/>
  <c r="K345" i="47"/>
  <c r="K352" i="47"/>
  <c r="H238" i="28"/>
  <c r="K259" i="28"/>
  <c r="K255" i="28"/>
  <c r="I241" i="28"/>
  <c r="H262" i="28"/>
  <c r="I347" i="47"/>
  <c r="K340" i="47"/>
  <c r="G344" i="47"/>
  <c r="G358" i="47"/>
  <c r="F334" i="47"/>
  <c r="F235" i="28"/>
  <c r="H360" i="47"/>
  <c r="J331" i="47"/>
  <c r="G354" i="47"/>
  <c r="D338" i="47"/>
  <c r="H243" i="28"/>
  <c r="J233" i="28"/>
  <c r="G242" i="28"/>
  <c r="H259" i="28"/>
  <c r="G374" i="47"/>
  <c r="D368" i="47"/>
  <c r="G335" i="47"/>
  <c r="H257" i="28"/>
  <c r="F249" i="28"/>
  <c r="F246" i="28"/>
  <c r="K241" i="28"/>
  <c r="I374" i="47"/>
  <c r="D374" i="47"/>
  <c r="F362" i="47"/>
  <c r="G260" i="28"/>
  <c r="I373" i="47"/>
  <c r="I328" i="47"/>
  <c r="D355" i="47"/>
  <c r="K333" i="47"/>
  <c r="I332" i="47"/>
  <c r="G362" i="47"/>
  <c r="G248" i="28"/>
  <c r="K375" i="47"/>
  <c r="I370" i="47"/>
  <c r="G328" i="47"/>
  <c r="J339" i="47"/>
  <c r="F374" i="47"/>
  <c r="F251" i="28"/>
  <c r="K361" i="47"/>
  <c r="F238" i="28"/>
  <c r="K338" i="47"/>
  <c r="F258" i="28"/>
  <c r="D367" i="47"/>
  <c r="G235" i="28"/>
  <c r="G346" i="47"/>
  <c r="I362" i="47"/>
  <c r="G348" i="47"/>
  <c r="J252" i="28"/>
  <c r="H245" i="28"/>
  <c r="I346" i="47"/>
  <c r="I235" i="28"/>
  <c r="G333" i="47"/>
  <c r="G366" i="47"/>
  <c r="D254" i="28"/>
  <c r="D360" i="47"/>
  <c r="D340" i="47"/>
  <c r="J239" i="28"/>
  <c r="I367" i="47"/>
  <c r="D358" i="47"/>
  <c r="H365" i="47"/>
  <c r="G250" i="28"/>
  <c r="F257" i="28"/>
  <c r="D363" i="47"/>
  <c r="J235" i="28"/>
  <c r="D333" i="47"/>
  <c r="I357" i="47"/>
  <c r="K254" i="28"/>
  <c r="D373" i="47"/>
  <c r="I236" i="28"/>
  <c r="I258" i="28"/>
  <c r="F331" i="47"/>
  <c r="F261" i="28"/>
  <c r="J353" i="47"/>
  <c r="F361" i="47"/>
  <c r="J261" i="28"/>
  <c r="K367" i="47"/>
  <c r="J349" i="47"/>
  <c r="H247" i="28"/>
  <c r="J255" i="28"/>
  <c r="J256" i="28"/>
  <c r="H255" i="28"/>
  <c r="G342" i="47"/>
  <c r="K262" i="28"/>
  <c r="K346" i="47"/>
  <c r="I242" i="28"/>
  <c r="I350" i="47"/>
  <c r="K249" i="28"/>
  <c r="D250" i="28"/>
  <c r="K341" i="47"/>
  <c r="I256" i="28"/>
  <c r="F365" i="47"/>
  <c r="D329" i="47"/>
  <c r="K347" i="47"/>
  <c r="G347" i="47"/>
  <c r="H337" i="47"/>
  <c r="F349" i="47"/>
  <c r="I329" i="47"/>
  <c r="F329" i="47"/>
  <c r="K357" i="47"/>
  <c r="K256" i="28"/>
  <c r="J248" i="28"/>
  <c r="K351" i="47"/>
  <c r="I355" i="47"/>
  <c r="K370" i="47"/>
  <c r="K353" i="47"/>
  <c r="F245" i="28"/>
  <c r="F372" i="47"/>
  <c r="G237" i="28"/>
  <c r="G357" i="47"/>
  <c r="G364" i="47"/>
  <c r="K243" i="28"/>
  <c r="H246" i="28"/>
  <c r="K336" i="47"/>
  <c r="H330" i="47"/>
  <c r="H232" i="28"/>
  <c r="K334" i="47"/>
  <c r="H342" i="47"/>
  <c r="J360" i="47"/>
  <c r="F234" i="28"/>
  <c r="I246" i="28"/>
  <c r="H252" i="28"/>
  <c r="J357" i="47"/>
  <c r="H332" i="47"/>
  <c r="K366" i="47"/>
  <c r="I349" i="47"/>
  <c r="F255" i="28"/>
  <c r="J260" i="28"/>
  <c r="G360" i="47"/>
  <c r="K250" i="28"/>
  <c r="I254" i="28"/>
  <c r="D357" i="47"/>
  <c r="K374" i="47"/>
  <c r="G356" i="47"/>
  <c r="F367" i="47"/>
  <c r="J237" i="28"/>
  <c r="K349" i="47"/>
  <c r="D331" i="47"/>
  <c r="G247" i="28"/>
  <c r="I234" i="28"/>
  <c r="G339" i="47"/>
  <c r="H354" i="47"/>
  <c r="D343" i="47"/>
  <c r="I337" i="47"/>
  <c r="H344" i="47"/>
  <c r="H355" i="47"/>
  <c r="I336" i="47"/>
  <c r="G369" i="47"/>
  <c r="I352" i="47"/>
  <c r="I232" i="28"/>
  <c r="J238" i="28"/>
  <c r="H248" i="28"/>
  <c r="K251" i="28"/>
  <c r="F252" i="28"/>
  <c r="F243" i="28"/>
  <c r="I340" i="47"/>
  <c r="I330" i="47"/>
  <c r="H361" i="47"/>
  <c r="F250" i="28"/>
  <c r="H372" i="47"/>
  <c r="G367" i="47"/>
  <c r="H345" i="47"/>
  <c r="D255" i="28"/>
  <c r="H329" i="47"/>
  <c r="D348" i="47"/>
  <c r="F339" i="47"/>
  <c r="F332" i="47"/>
  <c r="K252" i="28"/>
  <c r="G256" i="28"/>
  <c r="K239" i="28"/>
  <c r="I239" i="28"/>
  <c r="F348" i="47"/>
  <c r="H370" i="47"/>
  <c r="H363" i="47"/>
  <c r="H239" i="28"/>
  <c r="F368" i="47"/>
  <c r="K247" i="28"/>
  <c r="G243" i="28"/>
  <c r="K253" i="28"/>
  <c r="K234" i="28"/>
  <c r="K240" i="28"/>
  <c r="K365" i="47"/>
  <c r="F248" i="28"/>
  <c r="J259" i="28"/>
  <c r="H244" i="28"/>
  <c r="I238" i="28"/>
  <c r="J361" i="47"/>
  <c r="K369" i="47"/>
  <c r="H366" i="47"/>
  <c r="D351" i="47"/>
  <c r="J328" i="47"/>
  <c r="H367" i="47"/>
  <c r="G244" i="28"/>
  <c r="D334" i="47"/>
  <c r="J350" i="47"/>
  <c r="K232" i="28"/>
  <c r="I249" i="28"/>
  <c r="H250" i="28"/>
  <c r="H263" i="28"/>
  <c r="J330" i="47"/>
  <c r="D259" i="28"/>
  <c r="J354" i="47"/>
  <c r="G371" i="47"/>
  <c r="H234" i="28"/>
  <c r="J246" i="28"/>
  <c r="D260" i="28"/>
  <c r="J343" i="47"/>
  <c r="G330" i="47"/>
  <c r="H369" i="47"/>
  <c r="I251" i="28"/>
  <c r="G370" i="47"/>
  <c r="G338" i="47"/>
  <c r="J251" i="28"/>
  <c r="I338" i="47"/>
  <c r="F333" i="47"/>
  <c r="D369" i="47"/>
  <c r="I335" i="47"/>
  <c r="F350" i="47"/>
  <c r="G262" i="28"/>
  <c r="J342" i="47"/>
  <c r="I261" i="28"/>
  <c r="H249" i="28"/>
  <c r="J258" i="28"/>
  <c r="D258" i="28"/>
  <c r="H254" i="28"/>
  <c r="H251" i="28"/>
  <c r="G257" i="28"/>
  <c r="K344" i="47"/>
  <c r="F364" i="47"/>
  <c r="D345" i="47"/>
  <c r="J375" i="47"/>
  <c r="H242" i="28"/>
  <c r="J344" i="47"/>
  <c r="J346" i="47"/>
  <c r="F346" i="47"/>
  <c r="F253" i="28"/>
  <c r="K242" i="28"/>
  <c r="I371" i="47"/>
  <c r="H364" i="47"/>
  <c r="I245" i="28"/>
  <c r="F352" i="47"/>
  <c r="D361" i="47"/>
  <c r="F355" i="47"/>
  <c r="F338" i="47"/>
  <c r="H346" i="47"/>
  <c r="D253" i="28"/>
  <c r="K362" i="47"/>
  <c r="G363" i="47"/>
  <c r="K343" i="47"/>
  <c r="I250" i="28"/>
  <c r="J341" i="47"/>
  <c r="I341" i="47"/>
  <c r="D341" i="47"/>
  <c r="H375" i="47"/>
  <c r="F354" i="47"/>
  <c r="D261" i="28"/>
  <c r="I237" i="28"/>
  <c r="D262" i="28"/>
  <c r="G259" i="28"/>
  <c r="I333" i="47"/>
  <c r="K372" i="47"/>
  <c r="H235" i="28"/>
  <c r="D370" i="47"/>
  <c r="H357" i="47"/>
  <c r="J371" i="47"/>
  <c r="F347" i="47"/>
  <c r="H343" i="47"/>
  <c r="F335" i="47"/>
  <c r="I334" i="47"/>
  <c r="J348" i="47"/>
  <c r="G238" i="28"/>
  <c r="J253" i="28"/>
  <c r="G373" i="47"/>
  <c r="H368" i="47"/>
  <c r="I348" i="47"/>
  <c r="K261" i="28"/>
  <c r="H373" i="47"/>
  <c r="H237" i="28"/>
  <c r="I351" i="47"/>
  <c r="F360" i="47"/>
  <c r="G249" i="28"/>
  <c r="F330" i="47"/>
  <c r="J335" i="47"/>
  <c r="H236" i="28"/>
  <c r="D375" i="47"/>
  <c r="F233" i="28"/>
  <c r="J262" i="28"/>
  <c r="I342" i="47"/>
  <c r="H258" i="28"/>
  <c r="I345" i="47"/>
  <c r="H359" i="47"/>
  <c r="F345" i="47"/>
  <c r="J368" i="47"/>
  <c r="F373" i="47"/>
  <c r="G258" i="28"/>
  <c r="D330" i="47"/>
  <c r="H338" i="47"/>
  <c r="I358" i="47"/>
  <c r="D347" i="47"/>
  <c r="J369" i="47"/>
  <c r="D371" i="47"/>
  <c r="K359" i="47"/>
  <c r="J263" i="28"/>
  <c r="J358" i="47"/>
  <c r="H241" i="28"/>
  <c r="G239" i="28"/>
  <c r="H371" i="47"/>
  <c r="J244" i="28"/>
  <c r="D256" i="28"/>
  <c r="K360" i="47"/>
  <c r="I257" i="28"/>
  <c r="D350" i="47"/>
  <c r="F371" i="47"/>
  <c r="F359" i="47"/>
  <c r="G365" i="47"/>
  <c r="F263" i="28"/>
  <c r="D336" i="47"/>
  <c r="K368" i="47"/>
  <c r="I260" i="28"/>
  <c r="D251" i="28"/>
  <c r="K332" i="47"/>
  <c r="J234" i="28"/>
  <c r="G340" i="47"/>
  <c r="G263" i="28"/>
  <c r="H341" i="47"/>
  <c r="G345" i="47"/>
  <c r="J362" i="47"/>
  <c r="F343" i="47"/>
  <c r="D337" i="47"/>
  <c r="J355" i="47"/>
  <c r="D359" i="47"/>
  <c r="I339" i="47"/>
  <c r="G245" i="28"/>
  <c r="F237" i="28"/>
  <c r="J373" i="47"/>
  <c r="I366" i="47"/>
  <c r="K363" i="47"/>
  <c r="K235" i="28"/>
  <c r="F369" i="47"/>
  <c r="F260" i="28"/>
  <c r="J240" i="28"/>
  <c r="D352" i="47"/>
  <c r="X69" i="46" l="1"/>
  <c r="F128" i="46" s="1"/>
  <c r="X68" i="46"/>
  <c r="F127" i="46" s="1"/>
  <c r="X67" i="46"/>
  <c r="F126" i="46" s="1"/>
  <c r="X66" i="46"/>
  <c r="F125" i="46" s="1"/>
  <c r="X65" i="46"/>
  <c r="F124" i="46" s="1"/>
  <c r="X64" i="46"/>
  <c r="F123" i="46" s="1"/>
  <c r="F122" i="46"/>
  <c r="X63" i="46"/>
  <c r="X62" i="46"/>
  <c r="F121" i="46" s="1"/>
  <c r="X61" i="46"/>
  <c r="F120" i="46" s="1"/>
  <c r="X60" i="46"/>
  <c r="F119" i="46" s="1"/>
  <c r="X59" i="46"/>
  <c r="F118" i="46" s="1"/>
  <c r="X58" i="46"/>
  <c r="F117" i="46" s="1"/>
  <c r="X57" i="46"/>
  <c r="F116" i="46" s="1"/>
  <c r="X56" i="46"/>
  <c r="F115" i="46" s="1"/>
  <c r="X55" i="46"/>
  <c r="F114" i="46" s="1"/>
  <c r="X54" i="46"/>
  <c r="F113" i="46" s="1"/>
  <c r="X53" i="46"/>
  <c r="F112" i="46" s="1"/>
  <c r="X52" i="46"/>
  <c r="F111" i="46" s="1"/>
  <c r="X51" i="46"/>
  <c r="F110" i="46" s="1"/>
  <c r="X50" i="46"/>
  <c r="F109" i="46" s="1"/>
  <c r="X49" i="46"/>
  <c r="F108" i="46" s="1"/>
  <c r="X48" i="46"/>
  <c r="F107" i="46" s="1"/>
  <c r="X47" i="46"/>
  <c r="F106" i="46" s="1"/>
  <c r="X46" i="46"/>
  <c r="F105" i="46" s="1"/>
  <c r="F104" i="46"/>
  <c r="X45" i="46"/>
  <c r="X44" i="46"/>
  <c r="F103" i="46" s="1"/>
  <c r="X43" i="46"/>
  <c r="F102" i="46" s="1"/>
  <c r="E27" i="51"/>
  <c r="I27" i="51" s="1"/>
  <c r="E44" i="52"/>
  <c r="I44" i="52" s="1"/>
  <c r="E52" i="52"/>
  <c r="I52" i="52" s="1"/>
  <c r="E56" i="52"/>
  <c r="I56" i="52" s="1"/>
  <c r="E40" i="52"/>
  <c r="I40" i="52" s="1"/>
  <c r="E43" i="52"/>
  <c r="I43" i="52" s="1"/>
  <c r="E50" i="52"/>
  <c r="I50" i="52" s="1"/>
  <c r="E34" i="51"/>
  <c r="I34" i="51" s="1"/>
  <c r="E37" i="51"/>
  <c r="I37" i="51" s="1"/>
  <c r="E36" i="52"/>
  <c r="I36" i="52" s="1"/>
  <c r="E35" i="51"/>
  <c r="I35" i="51" s="1"/>
  <c r="E55" i="52"/>
  <c r="I55" i="52" s="1"/>
  <c r="E49" i="52"/>
  <c r="I49" i="52" s="1"/>
  <c r="E54" i="52"/>
  <c r="I54" i="52" s="1"/>
  <c r="E45" i="52"/>
  <c r="I45" i="52" s="1"/>
  <c r="E47" i="52"/>
  <c r="I47" i="52" s="1"/>
  <c r="E53" i="52"/>
  <c r="I53" i="52" s="1"/>
  <c r="E42" i="52"/>
  <c r="I42" i="52" s="1"/>
  <c r="E48" i="52"/>
  <c r="I48" i="52" s="1"/>
  <c r="E30" i="51"/>
  <c r="I30" i="51" s="1"/>
  <c r="E39" i="51"/>
  <c r="I39" i="51" s="1"/>
  <c r="E40" i="51"/>
  <c r="I40" i="51" s="1"/>
  <c r="E37" i="52"/>
  <c r="I37" i="52" s="1"/>
  <c r="E38" i="51"/>
  <c r="I38" i="51" s="1"/>
  <c r="E51" i="52"/>
  <c r="I51" i="52" s="1"/>
  <c r="E46" i="52"/>
  <c r="I46" i="52" s="1"/>
  <c r="E36" i="51"/>
  <c r="I36" i="51" s="1"/>
  <c r="E38" i="52"/>
  <c r="I38" i="52" s="1"/>
  <c r="E33" i="51"/>
  <c r="I33" i="51" s="1"/>
  <c r="E31" i="51"/>
  <c r="I31" i="51" s="1"/>
  <c r="E29" i="51"/>
  <c r="I29" i="51" s="1"/>
  <c r="E41" i="52"/>
  <c r="I41" i="52" s="1"/>
  <c r="E39" i="52"/>
  <c r="I39" i="52" s="1"/>
  <c r="E28" i="51"/>
  <c r="I28" i="51" s="1"/>
  <c r="E32" i="51"/>
  <c r="I32" i="51" s="1"/>
  <c r="E11" i="52"/>
  <c r="I11" i="52" s="1"/>
  <c r="E28" i="52"/>
  <c r="I28" i="52" s="1"/>
  <c r="E10" i="52"/>
  <c r="I10" i="52" s="1"/>
  <c r="E25" i="52"/>
  <c r="I25" i="52" s="1"/>
  <c r="E24" i="52"/>
  <c r="I24" i="52" s="1"/>
  <c r="E33" i="52"/>
  <c r="I33" i="52" s="1"/>
  <c r="E17" i="52"/>
  <c r="I17" i="52" s="1"/>
  <c r="E22" i="52"/>
  <c r="I22" i="52" s="1"/>
  <c r="E16" i="52"/>
  <c r="I16" i="52" s="1"/>
  <c r="E15" i="52"/>
  <c r="I15" i="52" s="1"/>
  <c r="E29" i="52"/>
  <c r="I29" i="52" s="1"/>
  <c r="E12" i="52"/>
  <c r="I12" i="52" s="1"/>
  <c r="E26" i="52"/>
  <c r="I26" i="52" s="1"/>
  <c r="E30" i="52"/>
  <c r="I30" i="52" s="1"/>
  <c r="E23" i="52"/>
  <c r="I23" i="52" s="1"/>
  <c r="E13" i="52"/>
  <c r="I13" i="52" s="1"/>
  <c r="E27" i="52"/>
  <c r="I27" i="52" s="1"/>
  <c r="E34" i="52"/>
  <c r="I34" i="52" s="1"/>
  <c r="E19" i="52"/>
  <c r="I19" i="52" s="1"/>
  <c r="E14" i="52"/>
  <c r="I14" i="52" s="1"/>
  <c r="E32" i="52"/>
  <c r="I32" i="52" s="1"/>
  <c r="E20" i="52"/>
  <c r="I20" i="52" s="1"/>
  <c r="E31" i="52"/>
  <c r="I31" i="52" s="1"/>
  <c r="E18" i="52"/>
  <c r="I18" i="52" s="1"/>
  <c r="E35" i="52"/>
  <c r="I35" i="52" s="1"/>
  <c r="E21" i="52"/>
  <c r="I21" i="52" s="1"/>
  <c r="E9" i="52"/>
  <c r="I9" i="52" s="1"/>
  <c r="P44" i="17" l="1"/>
  <c r="Z44" i="17" s="1"/>
  <c r="AA44" i="17" s="1"/>
  <c r="Q44" i="17"/>
  <c r="M87" i="17" s="1"/>
  <c r="R44" i="17"/>
  <c r="N87" i="17" s="1"/>
  <c r="P45" i="17"/>
  <c r="Z45" i="17" s="1"/>
  <c r="AA45" i="17" s="1"/>
  <c r="Q45" i="17"/>
  <c r="M88" i="17" s="1"/>
  <c r="R45" i="17"/>
  <c r="N88" i="17" s="1"/>
  <c r="P46" i="17"/>
  <c r="Z46" i="17" s="1"/>
  <c r="AA46" i="17" s="1"/>
  <c r="Q46" i="17"/>
  <c r="M89" i="17" s="1"/>
  <c r="R46" i="17"/>
  <c r="N89" i="17" s="1"/>
  <c r="P47" i="17"/>
  <c r="Z47" i="17" s="1"/>
  <c r="AA47" i="17" s="1"/>
  <c r="Q47" i="17"/>
  <c r="M90" i="17" s="1"/>
  <c r="R47" i="17"/>
  <c r="N90" i="17" s="1"/>
  <c r="P48" i="17"/>
  <c r="Z48" i="17" s="1"/>
  <c r="AA48" i="17" s="1"/>
  <c r="Q48" i="17"/>
  <c r="M91" i="17" s="1"/>
  <c r="R48" i="17"/>
  <c r="N91" i="17" s="1"/>
  <c r="P49" i="17"/>
  <c r="Z49" i="17" s="1"/>
  <c r="AA49" i="17" s="1"/>
  <c r="Q49" i="17"/>
  <c r="M92" i="17" s="1"/>
  <c r="R49" i="17"/>
  <c r="N92" i="17" s="1"/>
  <c r="P50" i="17"/>
  <c r="Z50" i="17" s="1"/>
  <c r="AA50" i="17" s="1"/>
  <c r="Q50" i="17"/>
  <c r="M93" i="17" s="1"/>
  <c r="R50" i="17"/>
  <c r="N93" i="17" s="1"/>
  <c r="P51" i="17"/>
  <c r="Z51" i="17" s="1"/>
  <c r="AA51" i="17" s="1"/>
  <c r="Q51" i="17"/>
  <c r="M94" i="17" s="1"/>
  <c r="R51" i="17"/>
  <c r="N94" i="17" s="1"/>
  <c r="P52" i="17"/>
  <c r="Z52" i="17" s="1"/>
  <c r="AA52" i="17" s="1"/>
  <c r="Q52" i="17"/>
  <c r="M95" i="17" s="1"/>
  <c r="R52" i="17"/>
  <c r="N95" i="17" s="1"/>
  <c r="P53" i="17"/>
  <c r="Z53" i="17" s="1"/>
  <c r="AA53" i="17" s="1"/>
  <c r="Q53" i="17"/>
  <c r="M96" i="17" s="1"/>
  <c r="R53" i="17"/>
  <c r="N96" i="17" s="1"/>
  <c r="P54" i="17"/>
  <c r="Z54" i="17" s="1"/>
  <c r="AA54" i="17" s="1"/>
  <c r="Q54" i="17"/>
  <c r="M97" i="17" s="1"/>
  <c r="R54" i="17"/>
  <c r="N97" i="17" s="1"/>
  <c r="P55" i="17"/>
  <c r="Z55" i="17" s="1"/>
  <c r="AA55" i="17" s="1"/>
  <c r="Q55" i="17"/>
  <c r="M98" i="17" s="1"/>
  <c r="R55" i="17"/>
  <c r="N98" i="17" s="1"/>
  <c r="P56" i="17"/>
  <c r="Z56" i="17" s="1"/>
  <c r="AA56" i="17" s="1"/>
  <c r="Q56" i="17"/>
  <c r="M99" i="17" s="1"/>
  <c r="R56" i="17"/>
  <c r="N99" i="17" s="1"/>
  <c r="P57" i="17"/>
  <c r="Z57" i="17" s="1"/>
  <c r="AA57" i="17" s="1"/>
  <c r="Q57" i="17"/>
  <c r="M100" i="17" s="1"/>
  <c r="R57" i="17"/>
  <c r="N100" i="17" s="1"/>
  <c r="P58" i="17"/>
  <c r="Z58" i="17" s="1"/>
  <c r="AA58" i="17" s="1"/>
  <c r="Q58" i="17"/>
  <c r="M101" i="17" s="1"/>
  <c r="R58" i="17"/>
  <c r="N101" i="17" s="1"/>
  <c r="P59" i="17"/>
  <c r="Z59" i="17" s="1"/>
  <c r="AA59" i="17" s="1"/>
  <c r="Q59" i="17"/>
  <c r="M102" i="17" s="1"/>
  <c r="R59" i="17"/>
  <c r="N102" i="17" s="1"/>
  <c r="P60" i="17"/>
  <c r="Z60" i="17" s="1"/>
  <c r="AA60" i="17" s="1"/>
  <c r="Q60" i="17"/>
  <c r="M103" i="17" s="1"/>
  <c r="R60" i="17"/>
  <c r="N103" i="17" s="1"/>
  <c r="L103" i="17" l="1"/>
  <c r="W60" i="17"/>
  <c r="X60" i="17" s="1"/>
  <c r="F103" i="17" s="1"/>
  <c r="L101" i="17"/>
  <c r="W58" i="17"/>
  <c r="X58" i="17" s="1"/>
  <c r="F101" i="17" s="1"/>
  <c r="L102" i="17"/>
  <c r="W59" i="17"/>
  <c r="X59" i="17" s="1"/>
  <c r="L100" i="17"/>
  <c r="W57" i="17"/>
  <c r="L96" i="17"/>
  <c r="W53" i="17"/>
  <c r="L92" i="17"/>
  <c r="W49" i="17"/>
  <c r="X49" i="17" s="1"/>
  <c r="F92" i="17" s="1"/>
  <c r="L88" i="17"/>
  <c r="W45" i="17"/>
  <c r="L97" i="17"/>
  <c r="W54" i="17"/>
  <c r="L93" i="17"/>
  <c r="W50" i="17"/>
  <c r="L89" i="17"/>
  <c r="W46" i="17"/>
  <c r="L98" i="17"/>
  <c r="W55" i="17"/>
  <c r="L94" i="17"/>
  <c r="W51" i="17"/>
  <c r="X51" i="17" s="1"/>
  <c r="F94" i="17" s="1"/>
  <c r="L90" i="17"/>
  <c r="W47" i="17"/>
  <c r="L99" i="17"/>
  <c r="W56" i="17"/>
  <c r="L95" i="17"/>
  <c r="W52" i="17"/>
  <c r="L91" i="17"/>
  <c r="W48" i="17"/>
  <c r="L87" i="17"/>
  <c r="W44" i="17"/>
  <c r="X44" i="17" s="1"/>
  <c r="F87" i="17" s="1"/>
  <c r="F102" i="17"/>
  <c r="S58" i="17"/>
  <c r="E101" i="17" s="1"/>
  <c r="D24" i="51" s="1"/>
  <c r="S54" i="17"/>
  <c r="S50" i="17"/>
  <c r="S46" i="17"/>
  <c r="S60" i="17"/>
  <c r="E103" i="17" s="1"/>
  <c r="D26" i="51" s="1"/>
  <c r="S56" i="17"/>
  <c r="S52" i="17"/>
  <c r="S44" i="17"/>
  <c r="S57" i="17"/>
  <c r="S53" i="17"/>
  <c r="S45" i="17"/>
  <c r="S59" i="17"/>
  <c r="E102" i="17" s="1"/>
  <c r="D25" i="51" s="1"/>
  <c r="S55" i="17"/>
  <c r="S51" i="17"/>
  <c r="S47" i="17"/>
  <c r="S49" i="17"/>
  <c r="S48" i="17"/>
  <c r="X57" i="17" l="1"/>
  <c r="F100" i="17" s="1"/>
  <c r="X56" i="17"/>
  <c r="F99" i="17" s="1"/>
  <c r="X55" i="17"/>
  <c r="F98" i="17" s="1"/>
  <c r="X54" i="17"/>
  <c r="F97" i="17" s="1"/>
  <c r="X53" i="17"/>
  <c r="F96" i="17" s="1"/>
  <c r="X52" i="17"/>
  <c r="F95" i="17" s="1"/>
  <c r="X50" i="17"/>
  <c r="F93" i="17" s="1"/>
  <c r="X48" i="17"/>
  <c r="F91" i="17" s="1"/>
  <c r="X47" i="17"/>
  <c r="F90" i="17" s="1"/>
  <c r="X46" i="17"/>
  <c r="F89" i="17" s="1"/>
  <c r="X45" i="17"/>
  <c r="F88" i="17" s="1"/>
  <c r="E92" i="17"/>
  <c r="D15" i="51" s="1"/>
  <c r="E98" i="17"/>
  <c r="D21" i="51" s="1"/>
  <c r="E96" i="17"/>
  <c r="D19" i="51" s="1"/>
  <c r="E87" i="17"/>
  <c r="D10" i="51" s="1"/>
  <c r="E89" i="17"/>
  <c r="D12" i="51" s="1"/>
  <c r="E90" i="17"/>
  <c r="D13" i="51" s="1"/>
  <c r="E100" i="17"/>
  <c r="D23" i="51" s="1"/>
  <c r="E95" i="17"/>
  <c r="D18" i="51" s="1"/>
  <c r="E93" i="17"/>
  <c r="D16" i="51" s="1"/>
  <c r="E91" i="17"/>
  <c r="D14" i="51" s="1"/>
  <c r="E99" i="17"/>
  <c r="D22" i="51" s="1"/>
  <c r="E97" i="17"/>
  <c r="D20" i="51" s="1"/>
  <c r="E94" i="17"/>
  <c r="D17" i="51" s="1"/>
  <c r="E88" i="17"/>
  <c r="D11" i="51" s="1"/>
  <c r="N118" i="28"/>
  <c r="N130" i="28"/>
  <c r="N112" i="28"/>
  <c r="N124" i="28"/>
  <c r="D247" i="28"/>
  <c r="D248" i="28"/>
  <c r="D246" i="28"/>
  <c r="D249" i="28"/>
  <c r="E25" i="51" l="1"/>
  <c r="I25" i="51" s="1"/>
  <c r="E24" i="51"/>
  <c r="I24" i="51" s="1"/>
  <c r="E23" i="51"/>
  <c r="I23" i="51" s="1"/>
  <c r="E26" i="51"/>
  <c r="I26" i="51" s="1"/>
  <c r="Q43" i="17" l="1"/>
  <c r="M86" i="17" s="1"/>
  <c r="R43" i="17"/>
  <c r="N86" i="17" s="1"/>
  <c r="P43" i="17"/>
  <c r="L86" i="17" l="1"/>
  <c r="Z43" i="17"/>
  <c r="AA43" i="17" s="1"/>
  <c r="W43" i="17"/>
  <c r="S43" i="17"/>
  <c r="X43" i="17" l="1"/>
  <c r="F86" i="17" s="1"/>
  <c r="E86" i="17"/>
  <c r="D9" i="51" s="1"/>
  <c r="N88" i="28"/>
  <c r="N100" i="28"/>
  <c r="N106" i="28"/>
  <c r="N40" i="28"/>
  <c r="N58" i="28"/>
  <c r="N64" i="28"/>
  <c r="N52" i="28"/>
  <c r="N70" i="28"/>
  <c r="N46" i="28"/>
  <c r="N82" i="28"/>
  <c r="N34" i="28"/>
  <c r="N76" i="28"/>
  <c r="N94" i="28"/>
  <c r="N28" i="28"/>
  <c r="D241" i="28"/>
  <c r="D244" i="28"/>
  <c r="D240" i="28"/>
  <c r="D234" i="28"/>
  <c r="D236" i="28"/>
  <c r="D245" i="28"/>
  <c r="D242" i="28"/>
  <c r="D237" i="28"/>
  <c r="D235" i="28"/>
  <c r="D238" i="28"/>
  <c r="D232" i="28"/>
  <c r="D233" i="28"/>
  <c r="D243" i="28"/>
  <c r="D239" i="28"/>
  <c r="E16" i="51" l="1"/>
  <c r="I16" i="51" s="1"/>
  <c r="E11" i="51"/>
  <c r="I11" i="51" s="1"/>
  <c r="E14" i="51"/>
  <c r="I14" i="51" s="1"/>
  <c r="E21" i="51"/>
  <c r="I21" i="51" s="1"/>
  <c r="E17" i="51"/>
  <c r="I17" i="51" s="1"/>
  <c r="E20" i="51"/>
  <c r="I20" i="51" s="1"/>
  <c r="E22" i="51"/>
  <c r="I22" i="51" s="1"/>
  <c r="E18" i="51"/>
  <c r="I18" i="51" s="1"/>
  <c r="E13" i="51"/>
  <c r="I13" i="51" s="1"/>
  <c r="E15" i="51"/>
  <c r="I15" i="51" s="1"/>
  <c r="E12" i="51"/>
  <c r="I12" i="51" s="1"/>
  <c r="E10" i="51"/>
  <c r="I10" i="51" s="1"/>
  <c r="E19" i="51"/>
  <c r="I19" i="51" s="1"/>
  <c r="E9" i="51"/>
  <c r="I9" i="51" s="1"/>
</calcChain>
</file>

<file path=xl/sharedStrings.xml><?xml version="1.0" encoding="utf-8"?>
<sst xmlns="http://schemas.openxmlformats.org/spreadsheetml/2006/main" count="1426" uniqueCount="209">
  <si>
    <t>Período</t>
  </si>
  <si>
    <t>Año</t>
  </si>
  <si>
    <t>I</t>
  </si>
  <si>
    <t>Total</t>
  </si>
  <si>
    <t>Nivel de formación (contabilizar solo el mayor nivel de grado)</t>
  </si>
  <si>
    <t>Tiempo Completo</t>
  </si>
  <si>
    <t>Medio Tiempo</t>
  </si>
  <si>
    <t>Dedicación</t>
  </si>
  <si>
    <t>Contrato término fijo</t>
  </si>
  <si>
    <t>Tiempo Parcial</t>
  </si>
  <si>
    <t>Tipo de contratación</t>
  </si>
  <si>
    <t>Contrato término indefinido</t>
  </si>
  <si>
    <t>TC</t>
  </si>
  <si>
    <t>MT</t>
  </si>
  <si>
    <t>TP</t>
  </si>
  <si>
    <t>Por periodo académico</t>
  </si>
  <si>
    <t>Total Período</t>
  </si>
  <si>
    <t>Término indefinido</t>
  </si>
  <si>
    <t>Término Fijo</t>
  </si>
  <si>
    <t>Tiempo completo</t>
  </si>
  <si>
    <t>Nº de profesores a término indefinido</t>
  </si>
  <si>
    <t>Número de profesores a término fijo</t>
  </si>
  <si>
    <t>1 año o más</t>
  </si>
  <si>
    <t>7 a 11 meses</t>
  </si>
  <si>
    <t>Especialización</t>
  </si>
  <si>
    <t>Maestría</t>
  </si>
  <si>
    <t>Técnico</t>
  </si>
  <si>
    <t>Profesional</t>
  </si>
  <si>
    <t>Doctorado</t>
  </si>
  <si>
    <t>Instructor 1</t>
  </si>
  <si>
    <t>Instructor 2</t>
  </si>
  <si>
    <t>Asistente 1</t>
  </si>
  <si>
    <t>Asistente 2</t>
  </si>
  <si>
    <t>Asociado 1</t>
  </si>
  <si>
    <t>Asociado 2</t>
  </si>
  <si>
    <t>Titular</t>
  </si>
  <si>
    <t>Relación estudiantes por profesor de planta</t>
  </si>
  <si>
    <t>Total Profesores</t>
  </si>
  <si>
    <t>Total estudiantes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</si>
  <si>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</si>
  <si>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</si>
  <si>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</si>
  <si>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</si>
  <si>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</si>
  <si>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</si>
  <si>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</si>
  <si>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</si>
  <si>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</si>
  <si>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</si>
  <si>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</si>
  <si>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</si>
  <si>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</si>
  <si>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</si>
  <si>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</si>
  <si>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</si>
  <si>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</si>
  <si>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</si>
  <si>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</si>
  <si>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</si>
  <si>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</si>
  <si>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</si>
  <si>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</si>
  <si>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</si>
  <si>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</si>
  <si>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</si>
  <si>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</si>
  <si>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</si>
  <si>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</si>
  <si>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</si>
  <si>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</si>
  <si>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</si>
  <si>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</si>
  <si>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</si>
  <si>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</si>
  <si>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</si>
  <si>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</si>
  <si>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</si>
  <si>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</si>
  <si>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</si>
  <si>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</si>
  <si>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Sin Clasificar</t>
  </si>
  <si>
    <t>No Aplica Escalafón</t>
  </si>
  <si>
    <t>Total profesores</t>
  </si>
  <si>
    <t>Profesores escalafonados</t>
  </si>
  <si>
    <t>% Profesores escalafonados</t>
  </si>
  <si>
    <t>2019-3</t>
  </si>
  <si>
    <t>2020-3</t>
  </si>
  <si>
    <t>2021-3</t>
  </si>
  <si>
    <t>2022-3</t>
  </si>
  <si>
    <t>2023-3</t>
  </si>
  <si>
    <t>2024-3</t>
  </si>
  <si>
    <t>2025-3</t>
  </si>
  <si>
    <t>Posdoctorado</t>
  </si>
  <si>
    <t>Tecnología</t>
  </si>
  <si>
    <t>G</t>
  </si>
  <si>
    <t>H</t>
  </si>
  <si>
    <t>J</t>
  </si>
  <si>
    <t>K</t>
  </si>
  <si>
    <t>L</t>
  </si>
  <si>
    <t>Observación</t>
  </si>
  <si>
    <t>Contrato Indefinido</t>
  </si>
  <si>
    <t>Por Periodo Académico</t>
  </si>
  <si>
    <t>Presencial</t>
  </si>
  <si>
    <t>Agronomía, Veterinaria y Afines</t>
  </si>
  <si>
    <t>Contrato Término Fijo</t>
  </si>
  <si>
    <t>7 a 11 Meses</t>
  </si>
  <si>
    <t>Tecnológico</t>
  </si>
  <si>
    <t>Distancia</t>
  </si>
  <si>
    <t>Bellas Artes</t>
  </si>
  <si>
    <t>1 Año o Más</t>
  </si>
  <si>
    <t>Virtual</t>
  </si>
  <si>
    <t>Ciencias de la Educación</t>
  </si>
  <si>
    <t>No Aplica</t>
  </si>
  <si>
    <t>Ciencias de la Salud</t>
  </si>
  <si>
    <t>Ciencias Sociales y Humanas</t>
  </si>
  <si>
    <t>Economía, Administración, Contaduría y Afines</t>
  </si>
  <si>
    <t xml:space="preserve">No. </t>
  </si>
  <si>
    <t>Cédula</t>
  </si>
  <si>
    <t>Nombres completos</t>
  </si>
  <si>
    <t>Duración del contrato</t>
  </si>
  <si>
    <t>Máximo nivel de formación obtenido</t>
  </si>
  <si>
    <t>Título obtenido</t>
  </si>
  <si>
    <t>Área de conocimiento</t>
  </si>
  <si>
    <t>Institución en la que obtuvo el máximo nivel de formación</t>
  </si>
  <si>
    <t>Número de horas asignadas</t>
  </si>
  <si>
    <t>Categoría en el escalafón docente</t>
  </si>
  <si>
    <t>Ingeniería, Arquitectura, Urbanismo y Afines</t>
  </si>
  <si>
    <t>Docencia</t>
  </si>
  <si>
    <t>Investigación</t>
  </si>
  <si>
    <t>Proyección social y extensión</t>
  </si>
  <si>
    <t>Sin clasificar</t>
  </si>
  <si>
    <t>Matemáticas y Ciencias Naturales</t>
  </si>
  <si>
    <t>No aplica</t>
  </si>
  <si>
    <t>Porcentaje de labor académica asignada al programa - Profesores transversales</t>
  </si>
  <si>
    <t>*Gestión académico-administrativa, bienestar, desarrollo profesoral y mediación de las TIC</t>
  </si>
  <si>
    <t>Año inicial para graficar:</t>
  </si>
  <si>
    <t>Año final para graficar:</t>
  </si>
  <si>
    <t>(Aplica sólo para autoevaluación de programa. En el caso de autoevaluación institucional escriba "No Aplica")</t>
  </si>
  <si>
    <t>Total Periodo</t>
  </si>
  <si>
    <t>3A - Profesores por contratación</t>
  </si>
  <si>
    <t>3C - Profesores por escalafón</t>
  </si>
  <si>
    <t>3B - Profesores por nivel de formación</t>
  </si>
  <si>
    <t>Total TC</t>
  </si>
  <si>
    <t>Total MT</t>
  </si>
  <si>
    <t>TC - Tiempo completo</t>
  </si>
  <si>
    <t>MT - Medio tiempo</t>
  </si>
  <si>
    <t>TP - Tiempo parcial</t>
  </si>
  <si>
    <t>Total TP</t>
  </si>
  <si>
    <t>General</t>
  </si>
  <si>
    <t>Nivel de inglés</t>
  </si>
  <si>
    <t>Número de periodos (no necesariamente consecutivos) vinculados al programa</t>
  </si>
  <si>
    <t>A1-Principiante</t>
  </si>
  <si>
    <t>A2-Elemental</t>
  </si>
  <si>
    <t>B1-Preintermedio</t>
  </si>
  <si>
    <t>B2-Intermedio</t>
  </si>
  <si>
    <t>C1-Intermedio Avanzado</t>
  </si>
  <si>
    <t>C2-Avanzado</t>
  </si>
  <si>
    <t>Categoría investigador reconocido por MINCIENCIAS</t>
  </si>
  <si>
    <t>Investigador Junior</t>
  </si>
  <si>
    <t>Investigador Asociado</t>
  </si>
  <si>
    <t>Investigador Senior</t>
  </si>
  <si>
    <t>Investigador Emérito</t>
  </si>
  <si>
    <t>No reconocido</t>
  </si>
  <si>
    <t xml:space="preserve">Periodo </t>
  </si>
  <si>
    <t>Años de experiencia laboral y académica</t>
  </si>
  <si>
    <t>Entre 2 y 3 años</t>
  </si>
  <si>
    <t>Entre 4 y 5 años</t>
  </si>
  <si>
    <t>Más de 5 años</t>
  </si>
  <si>
    <t>1 año o menos</t>
  </si>
  <si>
    <t>Profesores con vinculación mayor o igual a 2 años</t>
  </si>
  <si>
    <t>% Profesores con vinculación mayor o igual a 2 años</t>
  </si>
  <si>
    <r>
      <t>Tiempo de vinculación al programa</t>
    </r>
    <r>
      <rPr>
        <sz val="10"/>
        <color theme="0"/>
        <rFont val="Century Gothic"/>
        <family val="2"/>
      </rPr>
      <t xml:space="preserve"> 
(tiempo no necesariamente consecutivo)</t>
    </r>
  </si>
  <si>
    <t>Profesores Tiempo completo</t>
  </si>
  <si>
    <t>Relación estudiantes por profesor TC</t>
  </si>
  <si>
    <t>3.10.c</t>
  </si>
  <si>
    <t>3.10.d</t>
  </si>
  <si>
    <t>Profesores contrato anualizado o indefinido</t>
  </si>
  <si>
    <t>Relación estudiantes por profesor contrato anualizado o indefinido</t>
  </si>
  <si>
    <t>Total profesores evaluados</t>
  </si>
  <si>
    <r>
      <t xml:space="preserve">Desempeño Excepcional
</t>
    </r>
    <r>
      <rPr>
        <sz val="10"/>
        <color rgb="FF228099"/>
        <rFont val="Century Gothic"/>
        <family val="2"/>
      </rPr>
      <t>(&gt; = 3.5 &lt; = 4)</t>
    </r>
  </si>
  <si>
    <r>
      <t xml:space="preserve">Desempeño Esperado
</t>
    </r>
    <r>
      <rPr>
        <sz val="10"/>
        <color rgb="FF228099"/>
        <rFont val="Century Gothic"/>
        <family val="2"/>
      </rPr>
      <t>(&gt; = 2.5 &lt; = 3.49)</t>
    </r>
  </si>
  <si>
    <r>
      <t xml:space="preserve">Desempeño Aceptable
</t>
    </r>
    <r>
      <rPr>
        <sz val="10"/>
        <color rgb="FF228099"/>
        <rFont val="Century Gothic"/>
        <family val="2"/>
      </rPr>
      <t>(&gt; = 1.5 &lt; = 2.49)</t>
    </r>
  </si>
  <si>
    <r>
      <t xml:space="preserve">Desempeño Insatisfactorio
</t>
    </r>
    <r>
      <rPr>
        <sz val="10"/>
        <color rgb="FF228099"/>
        <rFont val="Century Gothic"/>
        <family val="2"/>
      </rPr>
      <t>(&gt; = 0.01 &lt; = 1.49)</t>
    </r>
  </si>
  <si>
    <t>Resultados de la evaluación profesoral</t>
  </si>
  <si>
    <t>Desempeño Excepcional</t>
  </si>
  <si>
    <t>Desempeño Esperado</t>
  </si>
  <si>
    <t>Desempeño Aceptable</t>
  </si>
  <si>
    <t>Desempeño Insatisfactorio</t>
  </si>
  <si>
    <r>
      <t>Tiempo de vinculación al programa</t>
    </r>
    <r>
      <rPr>
        <sz val="10"/>
        <color theme="0"/>
        <rFont val="Century Gothic"/>
        <family val="2"/>
      </rPr>
      <t xml:space="preserve"> 
(no necesariamente consecutivo)</t>
    </r>
  </si>
  <si>
    <t>A1</t>
  </si>
  <si>
    <t>A2</t>
  </si>
  <si>
    <t>B1</t>
  </si>
  <si>
    <t>B2</t>
  </si>
  <si>
    <t>C1</t>
  </si>
  <si>
    <t>C2</t>
  </si>
  <si>
    <t>3D - Profesores por permanencia</t>
  </si>
  <si>
    <t>3E - Profesores por nivel de inglés</t>
  </si>
  <si>
    <t>Profesores TCE
(TC+(MT/2))</t>
  </si>
  <si>
    <t>Relación estudiantes por profesor</t>
  </si>
  <si>
    <t>*En el cálculo se excluyen los profesores de la columna "No aplica escalafón"</t>
  </si>
  <si>
    <t>País de obtención de máximo título de máximo nivel de formación</t>
  </si>
  <si>
    <t>Título de pregrado</t>
  </si>
  <si>
    <t>Enlace a Cvlac o a la hoja de vida</t>
  </si>
  <si>
    <t>Grupo de investigación  principal al que pertenece (incluir enlace)</t>
  </si>
  <si>
    <t>Nombre de las asignaturas asignadas o espacios académicos del plan de estudios *</t>
  </si>
  <si>
    <t>Área, componente, núcleo de las asignaturas.</t>
  </si>
  <si>
    <t>Lugares de desarrollo donde se desempeña</t>
  </si>
  <si>
    <t>En que modalidad se desempeña el profesor</t>
  </si>
  <si>
    <t>En qué nivel del ciclo propedéutico se desempeña el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</si>
</sst>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32" x14ac:knownFonts="1">
    <font>
      <sz val="11"/>
      <name val="Century Gothic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8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theme="0" tint="-0.499984740745262"/>
      <name val="Century Gothic"/>
      <family val="2"/>
    </font>
    <font>
      <sz val="10"/>
      <color rgb="FF7030A0"/>
      <name val="Century Gothic"/>
      <family val="2"/>
    </font>
    <font>
      <b/>
      <sz val="10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7030A0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7"/>
      <name val="Century Gothic"/>
      <family val="2"/>
    </font>
    <font>
      <i/>
      <sz val="10"/>
      <name val="Century Gothic"/>
      <family val="2"/>
    </font>
    <font>
      <b/>
      <sz val="10"/>
      <color rgb="FF228099"/>
      <name val="Century Gothic"/>
      <family val="2"/>
    </font>
    <font>
      <sz val="10"/>
      <color theme="0" tint="-0.34998626667073579"/>
      <name val="Century Gothic"/>
      <family val="2"/>
    </font>
    <font>
      <i/>
      <sz val="10"/>
      <color rgb="FF228099"/>
      <name val="Century Gothic"/>
      <family val="2"/>
    </font>
    <font>
      <sz val="11"/>
      <name val="Century Gothic"/>
      <family val="2"/>
    </font>
    <font>
      <sz val="10"/>
      <color rgb="FF228099"/>
      <name val="Century Gothic"/>
      <family val="2"/>
    </font>
    <font>
      <i/>
      <sz val="10"/>
      <color theme="0" tint="-0.49998474074526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41A7C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110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169">
    <xf numFmtId="0" fontId="0" fillId="0" borderId="0" xfId="0"/>
    <xf numFmtId="0" fontId="16" fillId="0" borderId="0" xfId="0" applyFont="1"/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2" borderId="0" xfId="0" applyFont="1" applyFill="1"/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right" vertical="center" indent="1"/>
    </xf>
    <xf numFmtId="0" fontId="19" fillId="0" borderId="0" xfId="0" applyFont="1"/>
    <xf numFmtId="0" fontId="20" fillId="0" borderId="0" xfId="0" applyFont="1" applyAlignment="1" applyProtection="1">
      <alignment vertical="center" wrapText="1"/>
      <protection locked="0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5" fillId="0" borderId="0" xfId="0" applyFont="1"/>
    <xf numFmtId="0" fontId="16" fillId="0" borderId="0" xfId="74" applyFont="1"/>
    <xf numFmtId="0" fontId="18" fillId="0" borderId="0" xfId="74" applyFont="1" applyAlignment="1">
      <alignment horizontal="left" vertical="center" indent="1"/>
    </xf>
    <xf numFmtId="0" fontId="18" fillId="0" borderId="0" xfId="74" applyFont="1" applyAlignment="1">
      <alignment horizontal="right" vertical="center" indent="1"/>
    </xf>
    <xf numFmtId="0" fontId="20" fillId="0" borderId="0" xfId="74" applyFont="1" applyAlignment="1">
      <alignment vertical="center" wrapText="1"/>
    </xf>
    <xf numFmtId="0" fontId="16" fillId="0" borderId="0" xfId="74" applyFont="1" applyAlignment="1">
      <alignment wrapText="1"/>
    </xf>
    <xf numFmtId="0" fontId="20" fillId="0" borderId="0" xfId="74" applyFont="1" applyAlignment="1">
      <alignment horizontal="center" vertical="center" wrapText="1"/>
    </xf>
    <xf numFmtId="0" fontId="16" fillId="0" borderId="0" xfId="74" applyFont="1" applyAlignment="1">
      <alignment horizontal="right" vertical="center" wrapText="1"/>
    </xf>
    <xf numFmtId="0" fontId="16" fillId="0" borderId="0" xfId="4" applyFont="1" applyAlignment="1">
      <alignment horizontal="center"/>
    </xf>
    <xf numFmtId="0" fontId="21" fillId="0" borderId="0" xfId="74" applyFont="1" applyAlignment="1">
      <alignment vertical="center" wrapText="1"/>
    </xf>
    <xf numFmtId="0" fontId="16" fillId="0" borderId="0" xfId="74" applyFont="1" applyAlignment="1">
      <alignment horizontal="center" vertical="center" wrapText="1"/>
    </xf>
    <xf numFmtId="166" fontId="16" fillId="0" borderId="0" xfId="73" applyNumberFormat="1" applyFont="1" applyFill="1" applyBorder="1" applyAlignment="1" applyProtection="1">
      <alignment horizontal="center" vertical="center" wrapText="1"/>
    </xf>
    <xf numFmtId="166" fontId="16" fillId="0" borderId="0" xfId="73" applyNumberFormat="1" applyFont="1" applyFill="1" applyBorder="1" applyAlignment="1" applyProtection="1">
      <alignment vertical="center" wrapText="1"/>
    </xf>
    <xf numFmtId="0" fontId="21" fillId="0" borderId="0" xfId="74" applyFont="1" applyAlignment="1">
      <alignment horizontal="right"/>
    </xf>
    <xf numFmtId="0" fontId="17" fillId="2" borderId="3" xfId="74" applyFont="1" applyFill="1" applyBorder="1"/>
    <xf numFmtId="0" fontId="17" fillId="2" borderId="2" xfId="74" applyFont="1" applyFill="1" applyBorder="1"/>
    <xf numFmtId="0" fontId="17" fillId="2" borderId="3" xfId="74" applyFont="1" applyFill="1" applyBorder="1" applyAlignment="1">
      <alignment horizontal="center" vertical="center" wrapText="1"/>
    </xf>
    <xf numFmtId="0" fontId="17" fillId="2" borderId="2" xfId="74" applyFont="1" applyFill="1" applyBorder="1" applyAlignment="1">
      <alignment horizontal="center" vertical="center" wrapText="1"/>
    </xf>
    <xf numFmtId="0" fontId="17" fillId="2" borderId="11" xfId="74" applyFont="1" applyFill="1" applyBorder="1" applyAlignment="1">
      <alignment horizontal="center" vertical="center" wrapText="1"/>
    </xf>
    <xf numFmtId="0" fontId="17" fillId="2" borderId="7" xfId="4" applyFont="1" applyFill="1" applyBorder="1" applyAlignment="1">
      <alignment horizontal="center" vertical="center" wrapText="1"/>
    </xf>
    <xf numFmtId="0" fontId="17" fillId="2" borderId="0" xfId="4" applyFont="1" applyFill="1" applyAlignment="1">
      <alignment horizontal="center" wrapText="1"/>
    </xf>
    <xf numFmtId="0" fontId="17" fillId="2" borderId="7" xfId="74" applyFont="1" applyFill="1" applyBorder="1"/>
    <xf numFmtId="9" fontId="17" fillId="2" borderId="8" xfId="108" applyFont="1" applyFill="1" applyBorder="1" applyProtection="1"/>
    <xf numFmtId="0" fontId="17" fillId="2" borderId="12" xfId="74" applyFont="1" applyFill="1" applyBorder="1"/>
    <xf numFmtId="0" fontId="17" fillId="2" borderId="7" xfId="4" applyFont="1" applyFill="1" applyBorder="1" applyAlignment="1">
      <alignment horizontal="center" wrapText="1"/>
    </xf>
    <xf numFmtId="0" fontId="17" fillId="2" borderId="4" xfId="4" applyFont="1" applyFill="1" applyBorder="1" applyAlignment="1">
      <alignment horizontal="center" wrapText="1"/>
    </xf>
    <xf numFmtId="0" fontId="17" fillId="2" borderId="9" xfId="4" applyFont="1" applyFill="1" applyBorder="1" applyAlignment="1">
      <alignment horizontal="center" wrapText="1"/>
    </xf>
    <xf numFmtId="0" fontId="17" fillId="2" borderId="4" xfId="74" applyFont="1" applyFill="1" applyBorder="1"/>
    <xf numFmtId="9" fontId="17" fillId="2" borderId="5" xfId="108" applyFont="1" applyFill="1" applyBorder="1" applyProtection="1"/>
    <xf numFmtId="0" fontId="17" fillId="2" borderId="13" xfId="74" applyFont="1" applyFill="1" applyBorder="1"/>
    <xf numFmtId="0" fontId="22" fillId="0" borderId="0" xfId="4" applyFont="1" applyAlignment="1">
      <alignment horizontal="center" wrapText="1"/>
    </xf>
    <xf numFmtId="0" fontId="22" fillId="0" borderId="0" xfId="74" applyFont="1"/>
    <xf numFmtId="9" fontId="22" fillId="0" borderId="0" xfId="108" applyFont="1" applyFill="1" applyBorder="1" applyProtection="1"/>
    <xf numFmtId="0" fontId="16" fillId="0" borderId="0" xfId="4" applyFont="1"/>
    <xf numFmtId="0" fontId="16" fillId="0" borderId="0" xfId="4" applyFont="1" applyAlignment="1">
      <alignment vertical="center" wrapText="1"/>
    </xf>
    <xf numFmtId="0" fontId="21" fillId="0" borderId="0" xfId="4" applyFont="1" applyAlignment="1">
      <alignment horizontal="right"/>
    </xf>
    <xf numFmtId="0" fontId="21" fillId="0" borderId="0" xfId="4" applyFont="1"/>
    <xf numFmtId="0" fontId="17" fillId="2" borderId="0" xfId="4" applyFont="1" applyFill="1" applyAlignment="1">
      <alignment horizontal="center"/>
    </xf>
    <xf numFmtId="0" fontId="22" fillId="2" borderId="3" xfId="4" applyFont="1" applyFill="1" applyBorder="1"/>
    <xf numFmtId="0" fontId="22" fillId="2" borderId="6" xfId="4" applyFont="1" applyFill="1" applyBorder="1"/>
    <xf numFmtId="0" fontId="17" fillId="2" borderId="11" xfId="4" applyFont="1" applyFill="1" applyBorder="1"/>
    <xf numFmtId="3" fontId="17" fillId="2" borderId="6" xfId="4" applyNumberFormat="1" applyFont="1" applyFill="1" applyBorder="1"/>
    <xf numFmtId="3" fontId="17" fillId="2" borderId="2" xfId="4" applyNumberFormat="1" applyFont="1" applyFill="1" applyBorder="1"/>
    <xf numFmtId="166" fontId="17" fillId="2" borderId="12" xfId="4" applyNumberFormat="1" applyFont="1" applyFill="1" applyBorder="1"/>
    <xf numFmtId="0" fontId="17" fillId="2" borderId="0" xfId="4" applyFont="1" applyFill="1"/>
    <xf numFmtId="0" fontId="17" fillId="2" borderId="8" xfId="4" applyFont="1" applyFill="1" applyBorder="1"/>
    <xf numFmtId="166" fontId="17" fillId="2" borderId="13" xfId="4" applyNumberFormat="1" applyFont="1" applyFill="1" applyBorder="1"/>
    <xf numFmtId="0" fontId="17" fillId="2" borderId="9" xfId="4" applyFont="1" applyFill="1" applyBorder="1"/>
    <xf numFmtId="0" fontId="17" fillId="2" borderId="5" xfId="4" applyFont="1" applyFill="1" applyBorder="1"/>
    <xf numFmtId="0" fontId="23" fillId="0" borderId="0" xfId="4" applyFont="1"/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3" fontId="16" fillId="0" borderId="0" xfId="1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66" fontId="16" fillId="0" borderId="0" xfId="1" applyNumberFormat="1" applyFont="1" applyFill="1" applyBorder="1" applyAlignment="1" applyProtection="1">
      <alignment horizontal="center" vertical="center" wrapText="1"/>
    </xf>
    <xf numFmtId="166" fontId="16" fillId="0" borderId="0" xfId="1" applyNumberFormat="1" applyFont="1" applyFill="1" applyBorder="1" applyAlignment="1" applyProtection="1">
      <alignment vertical="center" wrapText="1"/>
    </xf>
    <xf numFmtId="0" fontId="24" fillId="2" borderId="3" xfId="0" applyFont="1" applyFill="1" applyBorder="1"/>
    <xf numFmtId="0" fontId="24" fillId="2" borderId="6" xfId="0" applyFont="1" applyFill="1" applyBorder="1"/>
    <xf numFmtId="0" fontId="17" fillId="2" borderId="6" xfId="0" applyFont="1" applyFill="1" applyBorder="1"/>
    <xf numFmtId="0" fontId="17" fillId="2" borderId="3" xfId="0" applyFont="1" applyFill="1" applyBorder="1"/>
    <xf numFmtId="0" fontId="17" fillId="2" borderId="2" xfId="0" applyFont="1" applyFill="1" applyBorder="1"/>
    <xf numFmtId="166" fontId="17" fillId="2" borderId="0" xfId="4" applyNumberFormat="1" applyFont="1" applyFill="1" applyAlignment="1">
      <alignment vertical="center" wrapText="1"/>
    </xf>
    <xf numFmtId="3" fontId="17" fillId="2" borderId="0" xfId="0" applyNumberFormat="1" applyFont="1" applyFill="1"/>
    <xf numFmtId="3" fontId="17" fillId="2" borderId="7" xfId="0" applyNumberFormat="1" applyFont="1" applyFill="1" applyBorder="1"/>
    <xf numFmtId="3" fontId="17" fillId="2" borderId="8" xfId="0" applyNumberFormat="1" applyFont="1" applyFill="1" applyBorder="1"/>
    <xf numFmtId="3" fontId="17" fillId="2" borderId="5" xfId="0" applyNumberFormat="1" applyFont="1" applyFill="1" applyBorder="1"/>
    <xf numFmtId="0" fontId="14" fillId="0" borderId="0" xfId="0" applyFont="1"/>
    <xf numFmtId="0" fontId="25" fillId="0" borderId="0" xfId="4" applyFont="1" applyAlignment="1">
      <alignment horizontal="right" vertical="center"/>
    </xf>
    <xf numFmtId="0" fontId="25" fillId="0" borderId="10" xfId="4" applyFont="1" applyBorder="1" applyAlignment="1" applyProtection="1">
      <alignment horizontal="center" vertical="center" wrapText="1"/>
      <protection locked="0"/>
    </xf>
    <xf numFmtId="0" fontId="25" fillId="0" borderId="1" xfId="4" applyFont="1" applyBorder="1" applyAlignment="1" applyProtection="1">
      <alignment horizontal="center" vertical="center" wrapText="1"/>
      <protection locked="0"/>
    </xf>
    <xf numFmtId="0" fontId="17" fillId="2" borderId="8" xfId="4" applyFont="1" applyFill="1" applyBorder="1" applyAlignment="1">
      <alignment horizontal="center" vertical="center" wrapText="1"/>
    </xf>
    <xf numFmtId="0" fontId="17" fillId="2" borderId="8" xfId="4" applyFont="1" applyFill="1" applyBorder="1" applyAlignment="1">
      <alignment horizontal="center" wrapText="1"/>
    </xf>
    <xf numFmtId="0" fontId="17" fillId="2" borderId="5" xfId="4" applyFont="1" applyFill="1" applyBorder="1" applyAlignment="1">
      <alignment horizontal="center" wrapText="1"/>
    </xf>
    <xf numFmtId="0" fontId="17" fillId="2" borderId="3" xfId="4" applyFont="1" applyFill="1" applyBorder="1"/>
    <xf numFmtId="0" fontId="17" fillId="2" borderId="6" xfId="4" applyFont="1" applyFill="1" applyBorder="1"/>
    <xf numFmtId="3" fontId="17" fillId="2" borderId="3" xfId="4" applyNumberFormat="1" applyFont="1" applyFill="1" applyBorder="1"/>
    <xf numFmtId="0" fontId="17" fillId="2" borderId="0" xfId="4" applyFont="1" applyFill="1" applyAlignment="1">
      <alignment horizontal="center" vertical="center" wrapText="1"/>
    </xf>
    <xf numFmtId="3" fontId="17" fillId="2" borderId="7" xfId="4" applyNumberFormat="1" applyFont="1" applyFill="1" applyBorder="1"/>
    <xf numFmtId="3" fontId="17" fillId="2" borderId="0" xfId="4" applyNumberFormat="1" applyFont="1" applyFill="1"/>
    <xf numFmtId="3" fontId="17" fillId="2" borderId="8" xfId="4" applyNumberFormat="1" applyFont="1" applyFill="1" applyBorder="1"/>
    <xf numFmtId="3" fontId="17" fillId="2" borderId="4" xfId="4" applyNumberFormat="1" applyFont="1" applyFill="1" applyBorder="1"/>
    <xf numFmtId="3" fontId="17" fillId="2" borderId="9" xfId="4" applyNumberFormat="1" applyFont="1" applyFill="1" applyBorder="1"/>
    <xf numFmtId="3" fontId="17" fillId="2" borderId="5" xfId="4" applyNumberFormat="1" applyFont="1" applyFill="1" applyBorder="1"/>
    <xf numFmtId="0" fontId="25" fillId="0" borderId="0" xfId="4" applyFont="1" applyAlignment="1">
      <alignment horizontal="center" vertical="center" wrapText="1"/>
    </xf>
    <xf numFmtId="166" fontId="17" fillId="2" borderId="7" xfId="4" applyNumberFormat="1" applyFont="1" applyFill="1" applyBorder="1" applyAlignment="1">
      <alignment vertical="center" wrapText="1"/>
    </xf>
    <xf numFmtId="166" fontId="17" fillId="2" borderId="4" xfId="4" applyNumberFormat="1" applyFont="1" applyFill="1" applyBorder="1" applyAlignment="1">
      <alignment vertical="center" wrapText="1"/>
    </xf>
    <xf numFmtId="3" fontId="17" fillId="2" borderId="9" xfId="0" applyNumberFormat="1" applyFont="1" applyFill="1" applyBorder="1"/>
    <xf numFmtId="3" fontId="17" fillId="2" borderId="4" xfId="0" applyNumberFormat="1" applyFont="1" applyFill="1" applyBorder="1"/>
    <xf numFmtId="0" fontId="26" fillId="4" borderId="14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 wrapText="1"/>
    </xf>
    <xf numFmtId="0" fontId="16" fillId="0" borderId="14" xfId="2" applyFont="1" applyBorder="1" applyAlignment="1" applyProtection="1">
      <alignment horizontal="center" vertical="center" wrapText="1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16" fillId="0" borderId="14" xfId="3" applyFont="1" applyBorder="1" applyAlignment="1" applyProtection="1">
      <alignment horizontal="center" vertical="center" wrapText="1"/>
      <protection locked="0"/>
    </xf>
    <xf numFmtId="166" fontId="16" fillId="0" borderId="14" xfId="73" applyNumberFormat="1" applyFont="1" applyFill="1" applyBorder="1" applyAlignment="1" applyProtection="1">
      <alignment horizontal="center" vertical="center" wrapText="1"/>
      <protection locked="0"/>
    </xf>
    <xf numFmtId="9" fontId="16" fillId="0" borderId="14" xfId="108" applyFont="1" applyFill="1" applyBorder="1" applyAlignment="1" applyProtection="1">
      <alignment horizontal="center" vertical="center" wrapText="1"/>
      <protection locked="0"/>
    </xf>
    <xf numFmtId="0" fontId="1" fillId="0" borderId="14" xfId="3" applyFont="1" applyBorder="1" applyAlignment="1" applyProtection="1">
      <alignment horizontal="center" vertical="center" wrapText="1"/>
      <protection locked="0"/>
    </xf>
    <xf numFmtId="166" fontId="1" fillId="0" borderId="14" xfId="73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166" fontId="16" fillId="0" borderId="14" xfId="73" applyNumberFormat="1" applyFont="1" applyFill="1" applyBorder="1" applyAlignment="1" applyProtection="1">
      <alignment vertical="center" wrapText="1"/>
      <protection locked="0"/>
    </xf>
    <xf numFmtId="9" fontId="16" fillId="0" borderId="14" xfId="108" applyFont="1" applyFill="1" applyBorder="1" applyAlignment="1" applyProtection="1">
      <alignment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28" fillId="0" borderId="0" xfId="4" applyFont="1" applyAlignment="1">
      <alignment horizontal="right" vertical="center"/>
    </xf>
    <xf numFmtId="0" fontId="20" fillId="0" borderId="14" xfId="4" applyFont="1" applyBorder="1" applyAlignment="1">
      <alignment horizontal="center" vertical="center" wrapText="1"/>
    </xf>
    <xf numFmtId="3" fontId="1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108" applyNumberFormat="1" applyFont="1" applyFill="1" applyBorder="1" applyAlignment="1" applyProtection="1">
      <alignment horizontal="center" vertical="center" wrapText="1"/>
    </xf>
    <xf numFmtId="0" fontId="27" fillId="0" borderId="0" xfId="4" applyFont="1" applyAlignment="1">
      <alignment vertical="center"/>
    </xf>
    <xf numFmtId="0" fontId="16" fillId="0" borderId="14" xfId="108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4" applyFont="1" applyBorder="1" applyAlignment="1" applyProtection="1">
      <alignment horizontal="center" vertical="center" wrapText="1"/>
      <protection locked="0"/>
    </xf>
    <xf numFmtId="9" fontId="16" fillId="0" borderId="14" xfId="108" applyFont="1" applyFill="1" applyBorder="1" applyAlignment="1" applyProtection="1">
      <alignment horizontal="center" vertical="center" wrapText="1"/>
    </xf>
    <xf numFmtId="0" fontId="13" fillId="3" borderId="14" xfId="4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4" xfId="4" applyFont="1" applyBorder="1" applyAlignment="1" applyProtection="1">
      <alignment horizontal="center" vertical="center" wrapText="1"/>
      <protection locked="0"/>
    </xf>
    <xf numFmtId="0" fontId="15" fillId="0" borderId="0" xfId="4" applyFont="1" applyAlignment="1">
      <alignment wrapText="1"/>
    </xf>
    <xf numFmtId="0" fontId="13" fillId="0" borderId="0" xfId="4" applyFont="1" applyAlignment="1">
      <alignment wrapText="1"/>
    </xf>
    <xf numFmtId="0" fontId="13" fillId="0" borderId="0" xfId="4" applyFont="1" applyAlignment="1">
      <alignment vertical="center" wrapText="1"/>
    </xf>
    <xf numFmtId="3" fontId="16" fillId="0" borderId="14" xfId="1" applyNumberFormat="1" applyFont="1" applyFill="1" applyBorder="1" applyAlignment="1" applyProtection="1">
      <alignment horizontal="center" vertical="center" wrapText="1"/>
    </xf>
    <xf numFmtId="0" fontId="26" fillId="6" borderId="14" xfId="4" applyFont="1" applyFill="1" applyBorder="1" applyAlignment="1">
      <alignment horizontal="center" vertical="center" wrapText="1"/>
    </xf>
    <xf numFmtId="0" fontId="27" fillId="0" borderId="0" xfId="4" applyFont="1" applyAlignment="1">
      <alignment horizontal="left"/>
    </xf>
    <xf numFmtId="0" fontId="20" fillId="0" borderId="0" xfId="0" applyFont="1" applyAlignment="1" applyProtection="1">
      <alignment horizontal="center" vertical="center" wrapText="1"/>
      <protection locked="0"/>
    </xf>
    <xf numFmtId="1" fontId="17" fillId="2" borderId="7" xfId="74" applyNumberFormat="1" applyFont="1" applyFill="1" applyBorder="1" applyAlignment="1">
      <alignment horizontal="center"/>
    </xf>
    <xf numFmtId="1" fontId="16" fillId="0" borderId="14" xfId="108" applyNumberFormat="1" applyFont="1" applyFill="1" applyBorder="1" applyAlignment="1" applyProtection="1">
      <alignment horizontal="center" vertical="center" wrapText="1"/>
      <protection locked="0"/>
    </xf>
    <xf numFmtId="1" fontId="16" fillId="0" borderId="14" xfId="108" applyNumberFormat="1" applyFont="1" applyFill="1" applyBorder="1" applyAlignment="1" applyProtection="1">
      <alignment horizontal="center" vertical="center" wrapText="1"/>
    </xf>
    <xf numFmtId="1" fontId="16" fillId="0" borderId="0" xfId="74" applyNumberFormat="1" applyFont="1" applyAlignment="1" applyProtection="1">
      <alignment wrapText="1"/>
      <protection locked="0"/>
    </xf>
    <xf numFmtId="9" fontId="17" fillId="2" borderId="7" xfId="109" applyFont="1" applyFill="1" applyBorder="1" applyProtection="1"/>
    <xf numFmtId="9" fontId="16" fillId="0" borderId="14" xfId="109" applyFont="1" applyFill="1" applyBorder="1" applyAlignment="1" applyProtection="1">
      <alignment horizontal="center" vertical="center" wrapText="1"/>
    </xf>
    <xf numFmtId="0" fontId="17" fillId="2" borderId="7" xfId="74" applyFont="1" applyFill="1" applyBorder="1" applyAlignment="1">
      <alignment horizontal="center"/>
    </xf>
    <xf numFmtId="0" fontId="13" fillId="3" borderId="0" xfId="4" applyFont="1" applyFill="1" applyAlignment="1">
      <alignment horizontal="center" vertical="center" wrapText="1"/>
    </xf>
    <xf numFmtId="0" fontId="31" fillId="0" borderId="0" xfId="74" applyFont="1" applyAlignment="1">
      <alignment horizontal="right"/>
    </xf>
    <xf numFmtId="0" fontId="26" fillId="4" borderId="15" xfId="0" applyFont="1" applyFill="1" applyBorder="1" applyAlignment="1">
      <alignment horizontal="center" vertical="center" wrapText="1"/>
    </xf>
    <xf numFmtId="0" fontId="17" fillId="2" borderId="0" xfId="74" applyFont="1" applyFill="1" applyAlignment="1">
      <alignment horizontal="center" vertical="center" wrapText="1"/>
    </xf>
    <xf numFmtId="0" fontId="17" fillId="2" borderId="0" xfId="74" applyFont="1" applyFill="1"/>
    <xf numFmtId="0" fontId="17" fillId="2" borderId="0" xfId="74" applyFont="1" applyFill="1" applyAlignment="1">
      <alignment horizontal="center"/>
    </xf>
    <xf numFmtId="0" fontId="13" fillId="3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3" fillId="5" borderId="14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3" fillId="3" borderId="14" xfId="4" applyFont="1" applyFill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3" fontId="16" fillId="0" borderId="14" xfId="1" applyNumberFormat="1" applyFont="1" applyFill="1" applyBorder="1" applyAlignment="1" applyProtection="1">
      <alignment horizontal="center" vertical="center" wrapText="1"/>
    </xf>
    <xf numFmtId="0" fontId="20" fillId="0" borderId="14" xfId="74" applyFont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0" fontId="13" fillId="3" borderId="17" xfId="4" applyFont="1" applyFill="1" applyBorder="1" applyAlignment="1">
      <alignment horizontal="center" vertical="center" wrapText="1"/>
    </xf>
    <xf numFmtId="0" fontId="13" fillId="3" borderId="22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27" fillId="0" borderId="0" xfId="0" applyFont="1" applyAlignment="1" applyProtection="1">
      <alignment horizontal="center" wrapText="1"/>
      <protection locked="0"/>
    </xf>
    <xf numFmtId="0" fontId="27" fillId="0" borderId="15" xfId="0" applyFont="1" applyBorder="1" applyAlignment="1" applyProtection="1">
      <alignment horizontal="center" wrapText="1"/>
      <protection locked="0"/>
    </xf>
    <xf numFmtId="0" fontId="13" fillId="7" borderId="23" xfId="4" applyFont="1" applyFill="1" applyBorder="1" applyAlignment="1">
      <alignment horizontal="center" vertical="center" wrapText="1"/>
    </xf>
    <xf numFmtId="0" fontId="13" fillId="7" borderId="24" xfId="4" applyFont="1" applyFill="1" applyBorder="1" applyAlignment="1">
      <alignment horizontal="center" vertical="center" wrapText="1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13" fillId="3" borderId="19" xfId="4" applyFont="1" applyFill="1" applyBorder="1" applyAlignment="1">
      <alignment horizontal="center" vertical="center" wrapText="1"/>
    </xf>
    <xf numFmtId="0" fontId="13" fillId="3" borderId="20" xfId="4" applyFont="1" applyFill="1" applyBorder="1" applyAlignment="1">
      <alignment horizontal="center" vertical="center" wrapText="1"/>
    </xf>
    <xf numFmtId="0" fontId="13" fillId="3" borderId="21" xfId="4" applyFont="1" applyFill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7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9" builtinId="5"/>
    <cellStyle name="Porcentaje 2" xfId="108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3">
    <dxf>
      <font>
        <color theme="5"/>
      </font>
      <fill>
        <patternFill patternType="none">
          <bgColor auto="1"/>
        </patternFill>
      </fill>
    </dxf>
    <dxf>
      <font>
        <color theme="5"/>
      </font>
    </dxf>
    <dxf>
      <font>
        <color theme="5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228099"/>
      <color rgb="FF41A7C3"/>
      <color rgb="FF4BACC6"/>
      <color rgb="FFA7D6E3"/>
      <color rgb="FF215968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'3A-2P'!$E$85</c:f>
              <c:strCache>
                <c:ptCount val="1"/>
                <c:pt idx="0">
                  <c:v>Total Profesores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[0]!TOT_PROF_CONT_2P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F-4946-95F5-F68464957D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lineChart>
        <c:grouping val="standard"/>
        <c:varyColors val="0"/>
        <c:ser>
          <c:idx val="1"/>
          <c:order val="1"/>
          <c:tx>
            <c:strRef>
              <c:f>'3A-2P'!$F$85</c:f>
              <c:strCache>
                <c:ptCount val="1"/>
                <c:pt idx="0">
                  <c:v>Relación estudiantes por profesor de planta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'3A-2P'!#REF!</c:f>
            </c:multiLvlStrRef>
          </c:cat>
          <c:val>
            <c:numRef>
              <c:f>[0]!RELAC_2P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F-4946-95F5-F6846495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6384"/>
        <c:axId val="77214848"/>
      </c:line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valAx>
        <c:axId val="772148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77216384"/>
        <c:crosses val="max"/>
        <c:crossBetween val="between"/>
      </c:valAx>
      <c:catAx>
        <c:axId val="772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48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Relación estudiantes por profesor de</a:t>
            </a:r>
            <a:r>
              <a:rPr lang="es-CO" baseline="0"/>
              <a:t> planta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'3A-3P'!$F$101</c:f>
              <c:strCache>
                <c:ptCount val="1"/>
                <c:pt idx="0">
                  <c:v>Relación estudiantes por profesor de planta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[0]!RELAC_3P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410F-ACF1-A591CF56ED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255040"/>
        <c:axId val="77256576"/>
      </c:barChart>
      <c:catAx>
        <c:axId val="772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56576"/>
        <c:crosses val="autoZero"/>
        <c:auto val="1"/>
        <c:lblAlgn val="ctr"/>
        <c:lblOffset val="100"/>
        <c:noMultiLvlLbl val="0"/>
      </c:catAx>
      <c:valAx>
        <c:axId val="7725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25504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'3A-3P'!$I$101</c:f>
              <c:strCache>
                <c:ptCount val="1"/>
                <c:pt idx="0">
                  <c:v>1 año o más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[0]!ANO_3P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6-4491-90DB-0B2A9B016634}"/>
            </c:ext>
          </c:extLst>
        </c:ser>
        <c:ser>
          <c:idx val="1"/>
          <c:order val="1"/>
          <c:tx>
            <c:strRef>
              <c:f>'3A-3P'!$J$101</c:f>
              <c:strCache>
                <c:ptCount val="1"/>
                <c:pt idx="0">
                  <c:v>7 a 11 meses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[0]!MES_3P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6-4491-90DB-0B2A9B016634}"/>
            </c:ext>
          </c:extLst>
        </c:ser>
        <c:ser>
          <c:idx val="2"/>
          <c:order val="2"/>
          <c:tx>
            <c:strRef>
              <c:f>'3A-3P'!$K$101</c:f>
              <c:strCache>
                <c:ptCount val="1"/>
                <c:pt idx="0">
                  <c:v>Por periodo académico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[0]!PERI_3P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6-4491-90DB-0B2A9B0166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304960"/>
        <c:axId val="77306496"/>
      </c:barChart>
      <c:catAx>
        <c:axId val="773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06496"/>
        <c:crosses val="autoZero"/>
        <c:auto val="1"/>
        <c:lblAlgn val="ctr"/>
        <c:lblOffset val="100"/>
        <c:noMultiLvlLbl val="0"/>
      </c:catAx>
      <c:valAx>
        <c:axId val="77306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3049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'3A-3P'!$L$101</c:f>
              <c:strCache>
                <c:ptCount val="1"/>
                <c:pt idx="0">
                  <c:v>Tiempo completo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[0]!TC_3P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4-4299-9ED6-349ABE26CAA7}"/>
            </c:ext>
          </c:extLst>
        </c:ser>
        <c:ser>
          <c:idx val="1"/>
          <c:order val="1"/>
          <c:tx>
            <c:strRef>
              <c:f>'3A-3P'!$M$101</c:f>
              <c:strCache>
                <c:ptCount val="1"/>
                <c:pt idx="0">
                  <c:v>Medio Tiempo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[0]!MT_3P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4-4299-9ED6-349ABE26CAA7}"/>
            </c:ext>
          </c:extLst>
        </c:ser>
        <c:ser>
          <c:idx val="2"/>
          <c:order val="2"/>
          <c:tx>
            <c:strRef>
              <c:f>'3A-3P'!$N$101</c:f>
              <c:strCache>
                <c:ptCount val="1"/>
                <c:pt idx="0">
                  <c:v>Tiempo Parcial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[0]!TP_3P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4-4299-9ED6-349ABE26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42208"/>
        <c:axId val="77343744"/>
      </c:barChart>
      <c:catAx>
        <c:axId val="773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43744"/>
        <c:crosses val="autoZero"/>
        <c:auto val="1"/>
        <c:lblAlgn val="ctr"/>
        <c:lblOffset val="100"/>
        <c:noMultiLvlLbl val="0"/>
      </c:catAx>
      <c:valAx>
        <c:axId val="77343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73422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'3B-3P'!$F$327</c:f>
              <c:strCache>
                <c:ptCount val="1"/>
                <c:pt idx="0">
                  <c:v>Doctorado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[0]!DOCT_3P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6-4452-AA42-DAB7459E3CF7}"/>
            </c:ext>
          </c:extLst>
        </c:ser>
        <c:ser>
          <c:idx val="1"/>
          <c:order val="1"/>
          <c:tx>
            <c:strRef>
              <c:f>'3B-3P'!$G$327</c:f>
              <c:strCache>
                <c:ptCount val="1"/>
                <c:pt idx="0">
                  <c:v>Maestría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[0]!MAES_3P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6-4452-AA42-DAB7459E3CF7}"/>
            </c:ext>
          </c:extLst>
        </c:ser>
        <c:ser>
          <c:idx val="2"/>
          <c:order val="2"/>
          <c:tx>
            <c:strRef>
              <c:f>'3B-3P'!$H$327</c:f>
              <c:strCache>
                <c:ptCount val="1"/>
                <c:pt idx="0">
                  <c:v>Especialización</c:v>
                </c:pt>
              </c:strCache>
            </c:strRef>
          </c:tx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[0]!ESPE_3P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6-4452-AA42-DAB7459E3CF7}"/>
            </c:ext>
          </c:extLst>
        </c:ser>
        <c:ser>
          <c:idx val="3"/>
          <c:order val="3"/>
          <c:tx>
            <c:strRef>
              <c:f>'3B-3P'!$I$327</c:f>
              <c:strCache>
                <c:ptCount val="1"/>
                <c:pt idx="0">
                  <c:v>Profesional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[0]!PROF_3P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6-4452-AA42-DAB7459E3CF7}"/>
            </c:ext>
          </c:extLst>
        </c:ser>
        <c:ser>
          <c:idx val="4"/>
          <c:order val="4"/>
          <c:tx>
            <c:strRef>
              <c:f>'3B-3P'!$J$327</c:f>
              <c:strCache>
                <c:ptCount val="1"/>
                <c:pt idx="0">
                  <c:v>Tecnología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[0]!TGIA_3P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6-4452-AA42-DAB7459E3CF7}"/>
            </c:ext>
          </c:extLst>
        </c:ser>
        <c:ser>
          <c:idx val="5"/>
          <c:order val="5"/>
          <c:tx>
            <c:strRef>
              <c:f>'3B-3P'!$K$327</c:f>
              <c:strCache>
                <c:ptCount val="1"/>
                <c:pt idx="0">
                  <c:v>Técnico</c:v>
                </c:pt>
              </c:strCache>
            </c:strRef>
          </c:tx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[0]!TECN_3P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6-4452-AA42-DAB7459E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6960"/>
        <c:axId val="77818496"/>
      </c:lineChart>
      <c:catAx>
        <c:axId val="778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18496"/>
        <c:crosses val="autoZero"/>
        <c:auto val="1"/>
        <c:lblAlgn val="ctr"/>
        <c:lblOffset val="100"/>
        <c:noMultiLvlLbl val="0"/>
      </c:catAx>
      <c:valAx>
        <c:axId val="77818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8169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'3C-3P'!$D$83</c:f>
              <c:strCache>
                <c:ptCount val="1"/>
                <c:pt idx="0">
                  <c:v>Profesores escalafonados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[0]!ESCAL_3P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A-4F92-ACB0-A212D9BF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89216"/>
        <c:axId val="917294112"/>
      </c:barChart>
      <c:lineChart>
        <c:grouping val="stacked"/>
        <c:varyColors val="0"/>
        <c:ser>
          <c:idx val="1"/>
          <c:order val="1"/>
          <c:tx>
            <c:strRef>
              <c:f>'3C-3P'!$E$83</c:f>
              <c:strCache>
                <c:ptCount val="1"/>
                <c:pt idx="0">
                  <c:v>% Profesores escalafonados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[0]!POR_ESCAL_3P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A-4F92-ACB0-A212D9BF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87040"/>
        <c:axId val="917296288"/>
      </c:line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valAx>
        <c:axId val="917296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917287040"/>
        <c:crosses val="max"/>
        <c:crossBetween val="between"/>
      </c:valAx>
      <c:catAx>
        <c:axId val="9172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2962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con permanencia mayor o igual a 2 años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'3D-3P'!$D$83</c:f>
              <c:strCache>
                <c:ptCount val="1"/>
                <c:pt idx="0">
                  <c:v>Profesores con vinculación mayor o igual a 2 años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[0]!TOT_PERM_3P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D36-9843-B53781FA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89216"/>
        <c:axId val="917294112"/>
      </c:barChart>
      <c:lineChart>
        <c:grouping val="stacked"/>
        <c:varyColors val="0"/>
        <c:ser>
          <c:idx val="1"/>
          <c:order val="1"/>
          <c:tx>
            <c:strRef>
              <c:f>'3D-3P'!$E$83</c:f>
              <c:strCache>
                <c:ptCount val="1"/>
                <c:pt idx="0">
                  <c:v>% Profesores con vinculación mayor o igual a 2 años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[0]!POR_PERM_3P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8-4D36-9843-B53781FA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87040"/>
        <c:axId val="917296288"/>
      </c:line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valAx>
        <c:axId val="917296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917287040"/>
        <c:crosses val="max"/>
        <c:crossBetween val="between"/>
      </c:valAx>
      <c:catAx>
        <c:axId val="9172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2962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> nivel de inglés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'3E-3P'!$D$83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[0]!A1_3P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DC9-B941-4EE01BA1AE67}"/>
            </c:ext>
          </c:extLst>
        </c:ser>
        <c:ser>
          <c:idx val="1"/>
          <c:order val="1"/>
          <c:tx>
            <c:strRef>
              <c:f>'3E-3P'!$E$83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[0]!A2_3P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DC9-B941-4EE01BA1AE67}"/>
            </c:ext>
          </c:extLst>
        </c:ser>
        <c:ser>
          <c:idx val="2"/>
          <c:order val="2"/>
          <c:tx>
            <c:strRef>
              <c:f>'3E-3P'!$F$83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[0]!B1_3P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2-4DC9-B941-4EE01BA1AE67}"/>
            </c:ext>
          </c:extLst>
        </c:ser>
        <c:ser>
          <c:idx val="3"/>
          <c:order val="3"/>
          <c:tx>
            <c:strRef>
              <c:f>'3E-3P'!$G$83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[0]!B2_3P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2-4DC9-B941-4EE01BA1AE67}"/>
            </c:ext>
          </c:extLst>
        </c:ser>
        <c:ser>
          <c:idx val="4"/>
          <c:order val="4"/>
          <c:tx>
            <c:strRef>
              <c:f>'3E-3P'!$H$83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[0]!CUNO_3P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2-4DC9-B941-4EE01BA1AE67}"/>
            </c:ext>
          </c:extLst>
        </c:ser>
        <c:ser>
          <c:idx val="5"/>
          <c:order val="5"/>
          <c:tx>
            <c:strRef>
              <c:f>'3E-3P'!$I$83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[0]!CDOS_3P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2-4DC9-B941-4EE01BA1A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7289216"/>
        <c:axId val="917294112"/>
      </c:bar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Resultados de la evaluación profesoral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'3G'!$D$67</c:f>
              <c:strCache>
                <c:ptCount val="1"/>
                <c:pt idx="0">
                  <c:v>Desempeño Excepcional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'3G'!$D$82:$D$91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9D4-967A-5851714E59DB}"/>
            </c:ext>
          </c:extLst>
        </c:ser>
        <c:ser>
          <c:idx val="1"/>
          <c:order val="1"/>
          <c:tx>
            <c:strRef>
              <c:f>'3G'!$E$67</c:f>
              <c:strCache>
                <c:ptCount val="1"/>
                <c:pt idx="0">
                  <c:v>Desempeño Esperado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'3G'!$E$82:$E$91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B-49D4-967A-5851714E59DB}"/>
            </c:ext>
          </c:extLst>
        </c:ser>
        <c:ser>
          <c:idx val="2"/>
          <c:order val="2"/>
          <c:tx>
            <c:strRef>
              <c:f>'3G'!$F$67</c:f>
              <c:strCache>
                <c:ptCount val="1"/>
                <c:pt idx="0">
                  <c:v>Desempeño Aceptable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'3G'!$F$82:$F$91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B-49D4-967A-5851714E59DB}"/>
            </c:ext>
          </c:extLst>
        </c:ser>
        <c:ser>
          <c:idx val="3"/>
          <c:order val="3"/>
          <c:tx>
            <c:strRef>
              <c:f>'3G'!$G$67</c:f>
              <c:strCache>
                <c:ptCount val="1"/>
                <c:pt idx="0">
                  <c:v>Desempeño Insatisfactorio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'3G'!$G$82:$G$91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B-49D4-967A-5851714E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289216"/>
        <c:axId val="917294112"/>
      </c:bar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9172892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Relación estudiantes por profesor de planta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'3A-2P'!$F$85</c:f>
              <c:strCache>
                <c:ptCount val="1"/>
                <c:pt idx="0">
                  <c:v>Relación estudiantes por profesor de planta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[0]!RELAC_2P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A-4EF6-9405-8A60D6F89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255040"/>
        <c:axId val="77256576"/>
      </c:barChart>
      <c:catAx>
        <c:axId val="772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56576"/>
        <c:crosses val="autoZero"/>
        <c:auto val="1"/>
        <c:lblAlgn val="ctr"/>
        <c:lblOffset val="100"/>
        <c:noMultiLvlLbl val="0"/>
      </c:catAx>
      <c:valAx>
        <c:axId val="7725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25504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'3A-2P'!$I$85</c:f>
              <c:strCache>
                <c:ptCount val="1"/>
                <c:pt idx="0">
                  <c:v>1 año o más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[0]!ANO_2P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767-8457-FB2D905E7FA5}"/>
            </c:ext>
          </c:extLst>
        </c:ser>
        <c:ser>
          <c:idx val="1"/>
          <c:order val="1"/>
          <c:tx>
            <c:strRef>
              <c:f>'3A-2P'!$J$85</c:f>
              <c:strCache>
                <c:ptCount val="1"/>
                <c:pt idx="0">
                  <c:v>7 a 11 meses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[0]!MES_2P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767-8457-FB2D905E7FA5}"/>
            </c:ext>
          </c:extLst>
        </c:ser>
        <c:ser>
          <c:idx val="2"/>
          <c:order val="2"/>
          <c:tx>
            <c:strRef>
              <c:f>'3A-2P'!$K$85</c:f>
              <c:strCache>
                <c:ptCount val="1"/>
                <c:pt idx="0">
                  <c:v>Por periodo académico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[0]!PERI_2P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9-4767-8457-FB2D905E7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304960"/>
        <c:axId val="77306496"/>
      </c:barChart>
      <c:catAx>
        <c:axId val="773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06496"/>
        <c:crosses val="autoZero"/>
        <c:auto val="1"/>
        <c:lblAlgn val="ctr"/>
        <c:lblOffset val="100"/>
        <c:noMultiLvlLbl val="0"/>
      </c:catAx>
      <c:valAx>
        <c:axId val="77306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3049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'3A-2P'!$L$85</c:f>
              <c:strCache>
                <c:ptCount val="1"/>
                <c:pt idx="0">
                  <c:v>Tiempo completo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[0]!TC_2P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C35-9545-DE8E95046DDC}"/>
            </c:ext>
          </c:extLst>
        </c:ser>
        <c:ser>
          <c:idx val="1"/>
          <c:order val="1"/>
          <c:tx>
            <c:strRef>
              <c:f>'3A-2P'!$M$85</c:f>
              <c:strCache>
                <c:ptCount val="1"/>
                <c:pt idx="0">
                  <c:v>Medio Tiempo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[0]!MT_2P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7-4C35-9545-DE8E95046DDC}"/>
            </c:ext>
          </c:extLst>
        </c:ser>
        <c:ser>
          <c:idx val="2"/>
          <c:order val="2"/>
          <c:tx>
            <c:strRef>
              <c:f>'3A-2P'!$N$85</c:f>
              <c:strCache>
                <c:ptCount val="1"/>
                <c:pt idx="0">
                  <c:v>Tiempo Parcial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[0]!TP_2P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7-4C35-9545-DE8E9504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42208"/>
        <c:axId val="77343744"/>
      </c:barChart>
      <c:catAx>
        <c:axId val="773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43744"/>
        <c:crosses val="autoZero"/>
        <c:auto val="1"/>
        <c:lblAlgn val="ctr"/>
        <c:lblOffset val="100"/>
        <c:noMultiLvlLbl val="0"/>
      </c:catAx>
      <c:valAx>
        <c:axId val="77343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3422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'3B-2P'!$F$231</c:f>
              <c:strCache>
                <c:ptCount val="1"/>
                <c:pt idx="0">
                  <c:v>Doctorado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[0]!DOCT_2P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D-44DA-8E5A-D08250043DFB}"/>
            </c:ext>
          </c:extLst>
        </c:ser>
        <c:ser>
          <c:idx val="1"/>
          <c:order val="1"/>
          <c:tx>
            <c:strRef>
              <c:f>'3B-2P'!$G$231</c:f>
              <c:strCache>
                <c:ptCount val="1"/>
                <c:pt idx="0">
                  <c:v>Maestría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[0]!MAES_2P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D-44DA-8E5A-D08250043DFB}"/>
            </c:ext>
          </c:extLst>
        </c:ser>
        <c:ser>
          <c:idx val="2"/>
          <c:order val="2"/>
          <c:tx>
            <c:strRef>
              <c:f>'3B-2P'!$H$231</c:f>
              <c:strCache>
                <c:ptCount val="1"/>
                <c:pt idx="0">
                  <c:v>Especialización</c:v>
                </c:pt>
              </c:strCache>
            </c:strRef>
          </c:tx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[0]!ESPE_2P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D-44DA-8E5A-D08250043DFB}"/>
            </c:ext>
          </c:extLst>
        </c:ser>
        <c:ser>
          <c:idx val="3"/>
          <c:order val="3"/>
          <c:tx>
            <c:strRef>
              <c:f>'3B-2P'!$I$231</c:f>
              <c:strCache>
                <c:ptCount val="1"/>
                <c:pt idx="0">
                  <c:v>Profesional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[0]!PROF_2P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D-44DA-8E5A-D08250043DFB}"/>
            </c:ext>
          </c:extLst>
        </c:ser>
        <c:ser>
          <c:idx val="4"/>
          <c:order val="4"/>
          <c:tx>
            <c:strRef>
              <c:f>'3B-2P'!$J$231</c:f>
              <c:strCache>
                <c:ptCount val="1"/>
                <c:pt idx="0">
                  <c:v>Tecnología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[0]!TGIA_2P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D-44DA-8E5A-D08250043DFB}"/>
            </c:ext>
          </c:extLst>
        </c:ser>
        <c:ser>
          <c:idx val="5"/>
          <c:order val="5"/>
          <c:tx>
            <c:strRef>
              <c:f>'3B-2P'!$K$231</c:f>
              <c:strCache>
                <c:ptCount val="1"/>
                <c:pt idx="0">
                  <c:v>Técnico</c:v>
                </c:pt>
              </c:strCache>
            </c:strRef>
          </c:tx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[0]!TECN_2P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D-44DA-8E5A-D0825004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6960"/>
        <c:axId val="77818496"/>
      </c:lineChart>
      <c:catAx>
        <c:axId val="778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18496"/>
        <c:crosses val="autoZero"/>
        <c:auto val="1"/>
        <c:lblAlgn val="ctr"/>
        <c:lblOffset val="100"/>
        <c:noMultiLvlLbl val="0"/>
      </c:catAx>
      <c:valAx>
        <c:axId val="77818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8169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'3C-2P'!$D$67</c:f>
              <c:strCache>
                <c:ptCount val="1"/>
                <c:pt idx="0">
                  <c:v>Profesores escalafonados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[0]!ESCAL_2P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4C64-AFD7-0A84FA32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89216"/>
        <c:axId val="917294112"/>
      </c:barChart>
      <c:lineChart>
        <c:grouping val="stacked"/>
        <c:varyColors val="0"/>
        <c:ser>
          <c:idx val="1"/>
          <c:order val="1"/>
          <c:tx>
            <c:strRef>
              <c:f>'3C-2P'!$E$67</c:f>
              <c:strCache>
                <c:ptCount val="1"/>
                <c:pt idx="0">
                  <c:v>% Profesores escalafonados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[0]!POR_ESCAL_2P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5-4C64-AFD7-0A84FA32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87040"/>
        <c:axId val="917296288"/>
      </c:line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valAx>
        <c:axId val="917296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917287040"/>
        <c:crosses val="max"/>
        <c:crossBetween val="between"/>
      </c:valAx>
      <c:catAx>
        <c:axId val="9172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2962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con</a:t>
            </a:r>
            <a:r>
              <a:rPr lang="es-CO" baseline="0"/>
              <a:t> permanencia mayor o igual a 2 años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'3D-2P'!$D$67</c:f>
              <c:strCache>
                <c:ptCount val="1"/>
                <c:pt idx="0">
                  <c:v>Profesores con vinculación mayor o igual a 2 años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[0]!TOT_PERM_2P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D-4CDF-9D3A-70056C91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89216"/>
        <c:axId val="917294112"/>
      </c:barChart>
      <c:lineChart>
        <c:grouping val="stacked"/>
        <c:varyColors val="0"/>
        <c:ser>
          <c:idx val="1"/>
          <c:order val="1"/>
          <c:tx>
            <c:strRef>
              <c:f>'3D-2P'!$E$67</c:f>
              <c:strCache>
                <c:ptCount val="1"/>
                <c:pt idx="0">
                  <c:v>% Profesores con vinculación mayor o igual a 2 años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[0]!POR_PERM_2P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D-4CDF-9D3A-70056C91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87040"/>
        <c:axId val="917296288"/>
      </c:line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valAx>
        <c:axId val="917296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917287040"/>
        <c:crosses val="max"/>
        <c:crossBetween val="between"/>
      </c:valAx>
      <c:catAx>
        <c:axId val="9172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2962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> nivel de inglés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'3E-2P'!$D$67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2018-1</c:v>
                </c:pt>
                <c:pt idx="1">
                  <c:v>2018-2</c:v>
                </c:pt>
                <c:pt idx="2">
                  <c:v>2019-1</c:v>
                </c:pt>
                <c:pt idx="3">
                  <c:v>2019-2</c:v>
                </c:pt>
                <c:pt idx="4">
                  <c:v>2020-1</c:v>
                </c:pt>
                <c:pt idx="5">
                  <c:v>2020-2</c:v>
                </c:pt>
                <c:pt idx="6">
                  <c:v>2021-1</c:v>
                </c:pt>
                <c:pt idx="7">
                  <c:v>2021-2</c:v>
                </c:pt>
                <c:pt idx="8">
                  <c:v>2022-1</c:v>
                </c:pt>
                <c:pt idx="9">
                  <c:v>2022-2</c:v>
                </c:pt>
              </c:strCache>
            </c:strRef>
          </c:cat>
          <c:val>
            <c:numRef>
              <c:f>[0]!A1_2P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E46-9B6A-AA6C34CE8E5D}"/>
            </c:ext>
          </c:extLst>
        </c:ser>
        <c:ser>
          <c:idx val="1"/>
          <c:order val="1"/>
          <c:tx>
            <c:strRef>
              <c:f>'3E-2P'!$E$67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'3C-2P'!$B$102:$C$107</c:f>
            </c:multiLvlStrRef>
          </c:cat>
          <c:val>
            <c:numRef>
              <c:f>[0]!A2_2P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E46-9B6A-AA6C34CE8E5D}"/>
            </c:ext>
          </c:extLst>
        </c:ser>
        <c:ser>
          <c:idx val="2"/>
          <c:order val="2"/>
          <c:tx>
            <c:strRef>
              <c:f>'3E-2P'!$F$67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[0]!B1_2P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7-4E46-9B6A-AA6C34CE8E5D}"/>
            </c:ext>
          </c:extLst>
        </c:ser>
        <c:ser>
          <c:idx val="3"/>
          <c:order val="3"/>
          <c:tx>
            <c:strRef>
              <c:f>'3E-2P'!$G$67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[0]!B2_2P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7-4E46-9B6A-AA6C34CE8E5D}"/>
            </c:ext>
          </c:extLst>
        </c:ser>
        <c:ser>
          <c:idx val="4"/>
          <c:order val="4"/>
          <c:tx>
            <c:strRef>
              <c:f>'3E-2P'!$H$67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[0]!CUNO_2P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7-4E46-9B6A-AA6C34CE8E5D}"/>
            </c:ext>
          </c:extLst>
        </c:ser>
        <c:ser>
          <c:idx val="5"/>
          <c:order val="5"/>
          <c:tx>
            <c:strRef>
              <c:f>'3E-2P'!$I$67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[0]!CDOS_2P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7-4E46-9B6A-AA6C34CE8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7289216"/>
        <c:axId val="917294112"/>
      </c:barChart>
      <c:catAx>
        <c:axId val="9172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7294112"/>
        <c:crosses val="autoZero"/>
        <c:auto val="1"/>
        <c:lblAlgn val="ctr"/>
        <c:lblOffset val="100"/>
        <c:noMultiLvlLbl val="0"/>
      </c:catAx>
      <c:valAx>
        <c:axId val="91729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72892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'3A-3P'!$E$101</c:f>
              <c:strCache>
                <c:ptCount val="1"/>
                <c:pt idx="0">
                  <c:v>Total Profesores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[0]!TOT_PROF_CONT_3P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3-4241-A5A1-D4106FD04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lineChart>
        <c:grouping val="standard"/>
        <c:varyColors val="0"/>
        <c:ser>
          <c:idx val="1"/>
          <c:order val="1"/>
          <c:tx>
            <c:strRef>
              <c:f>'3A-3P'!$F$101</c:f>
              <c:strCache>
                <c:ptCount val="1"/>
                <c:pt idx="0">
                  <c:v>Relación estudiantes por profesor de planta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2019-1</c:v>
                </c:pt>
                <c:pt idx="4">
                  <c:v>2019-2</c:v>
                </c:pt>
                <c:pt idx="5">
                  <c:v>2019-3</c:v>
                </c:pt>
                <c:pt idx="6">
                  <c:v>2020-1</c:v>
                </c:pt>
                <c:pt idx="7">
                  <c:v>2020-2</c:v>
                </c:pt>
                <c:pt idx="8">
                  <c:v>2020-3</c:v>
                </c:pt>
                <c:pt idx="9">
                  <c:v>2021-1</c:v>
                </c:pt>
                <c:pt idx="10">
                  <c:v>2021-2</c:v>
                </c:pt>
                <c:pt idx="11">
                  <c:v>2021-3</c:v>
                </c:pt>
                <c:pt idx="12">
                  <c:v>2022-1</c:v>
                </c:pt>
                <c:pt idx="13">
                  <c:v>2022-2</c:v>
                </c:pt>
                <c:pt idx="14">
                  <c:v>2022-3</c:v>
                </c:pt>
              </c:strCache>
            </c:strRef>
          </c:cat>
          <c:val>
            <c:numRef>
              <c:f>[0]!RELAC_3P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3-4241-A5A1-D4106FD0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6384"/>
        <c:axId val="77214848"/>
      </c:line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valAx>
        <c:axId val="772148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77216384"/>
        <c:crosses val="max"/>
        <c:crossBetween val="between"/>
      </c:valAx>
      <c:catAx>
        <c:axId val="772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48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07/relationships/hdphoto" Target="../media/hdphoto1.wd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chart" Target="../charts/chart15.xml"/><Relationship Id="rId4" Type="http://schemas.microsoft.com/office/2007/relationships/hdphoto" Target="../media/hdphoto4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chart" Target="../charts/chart16.xml"/><Relationship Id="rId4" Type="http://schemas.microsoft.com/office/2007/relationships/hdphoto" Target="../media/hdphoto5.wdp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7.wdp"/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jpeg"/><Relationship Id="rId1" Type="http://schemas.openxmlformats.org/officeDocument/2006/relationships/chart" Target="../charts/chart17.xml"/><Relationship Id="rId4" Type="http://schemas.microsoft.com/office/2007/relationships/hdphoto" Target="../media/hdphoto8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chart" Target="../charts/chart5.xml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chart" Target="../charts/chart6.xml"/><Relationship Id="rId4" Type="http://schemas.microsoft.com/office/2007/relationships/hdphoto" Target="../media/hdphoto3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4" Type="http://schemas.microsoft.com/office/2007/relationships/hdphoto" Target="../media/hdphoto4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chart" Target="../charts/chart8.xml"/><Relationship Id="rId4" Type="http://schemas.microsoft.com/office/2007/relationships/hdphoto" Target="../media/hdphoto5.wdp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microsoft.com/office/2007/relationships/hdphoto" Target="../media/hdphoto1.wdp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chart" Target="../charts/chart14.xml"/><Relationship Id="rId4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434972</xdr:colOff>
      <xdr:row>9</xdr:row>
      <xdr:rowOff>10585</xdr:rowOff>
    </xdr:from>
    <xdr:to>
      <xdr:col>11</xdr:col>
      <xdr:colOff>479972</xdr:colOff>
      <xdr:row>22</xdr:row>
      <xdr:rowOff>166435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177797</xdr:colOff>
      <xdr:row>23</xdr:row>
      <xdr:rowOff>161928</xdr:rowOff>
    </xdr:from>
    <xdr:to>
      <xdr:col>21</xdr:col>
      <xdr:colOff>413297</xdr:colOff>
      <xdr:row>37</xdr:row>
      <xdr:rowOff>108228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421216</xdr:colOff>
      <xdr:row>23</xdr:row>
      <xdr:rowOff>171453</xdr:rowOff>
    </xdr:from>
    <xdr:to>
      <xdr:col>11</xdr:col>
      <xdr:colOff>466216</xdr:colOff>
      <xdr:row>37</xdr:row>
      <xdr:rowOff>117753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211664</xdr:colOff>
      <xdr:row>9</xdr:row>
      <xdr:rowOff>2117</xdr:rowOff>
    </xdr:from>
    <xdr:to>
      <xdr:col>21</xdr:col>
      <xdr:colOff>447164</xdr:colOff>
      <xdr:row>22</xdr:row>
      <xdr:rowOff>157967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15874</xdr:colOff>
      <xdr:row>3</xdr:row>
      <xdr:rowOff>169354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390525</xdr:colOff>
      <xdr:row>1</xdr:row>
      <xdr:rowOff>47625</xdr:rowOff>
    </xdr:from>
    <xdr:to>
      <xdr:col>23</xdr:col>
      <xdr:colOff>614878</xdr:colOff>
      <xdr:row>3</xdr:row>
      <xdr:rowOff>60525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67275" y="257175"/>
          <a:ext cx="9034978" cy="432000"/>
        </a:xfrm>
        <a:prstGeom prst="rect">
          <a:avLst/>
        </a:prstGeom>
      </xdr:spPr>
    </xdr:pic>
    <xdr:clientData/>
  </xdr:twoCellAnchor>
  <xdr:twoCellAnchor>
    <xdr:from>
      <xdr:col>20</xdr:col>
      <xdr:colOff>762000</xdr:colOff>
      <xdr:row>3</xdr:row>
      <xdr:rowOff>9525</xdr:rowOff>
    </xdr:from>
    <xdr:to>
      <xdr:col>22</xdr:col>
      <xdr:colOff>781050</xdr:colOff>
      <xdr:row>4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249150" y="63817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959909</xdr:colOff>
      <xdr:row>6</xdr:row>
      <xdr:rowOff>51858</xdr:rowOff>
    </xdr:from>
    <xdr:to>
      <xdr:col>7</xdr:col>
      <xdr:colOff>1438275</xdr:colOff>
      <xdr:row>21</xdr:row>
      <xdr:rowOff>20108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304799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8</xdr:col>
      <xdr:colOff>171449</xdr:colOff>
      <xdr:row>2</xdr:row>
      <xdr:rowOff>123825</xdr:rowOff>
    </xdr:from>
    <xdr:to>
      <xdr:col>9</xdr:col>
      <xdr:colOff>1333499</xdr:colOff>
      <xdr:row>3</xdr:row>
      <xdr:rowOff>171450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9563099" y="542925"/>
          <a:ext cx="26098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  <xdr:twoCellAnchor editAs="oneCell">
    <xdr:from>
      <xdr:col>4</xdr:col>
      <xdr:colOff>571500</xdr:colOff>
      <xdr:row>0</xdr:row>
      <xdr:rowOff>171450</xdr:rowOff>
    </xdr:from>
    <xdr:to>
      <xdr:col>9</xdr:col>
      <xdr:colOff>1240163</xdr:colOff>
      <xdr:row>2</xdr:row>
      <xdr:rowOff>184350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71950" y="171450"/>
          <a:ext cx="7907663" cy="432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959909</xdr:colOff>
      <xdr:row>6</xdr:row>
      <xdr:rowOff>51858</xdr:rowOff>
    </xdr:from>
    <xdr:to>
      <xdr:col>7</xdr:col>
      <xdr:colOff>1438275</xdr:colOff>
      <xdr:row>21</xdr:row>
      <xdr:rowOff>20108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419099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8</xdr:col>
      <xdr:colOff>171449</xdr:colOff>
      <xdr:row>2</xdr:row>
      <xdr:rowOff>123825</xdr:rowOff>
    </xdr:from>
    <xdr:to>
      <xdr:col>10</xdr:col>
      <xdr:colOff>1333499</xdr:colOff>
      <xdr:row>3</xdr:row>
      <xdr:rowOff>171450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9563099" y="542925"/>
          <a:ext cx="26098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  <xdr:twoCellAnchor editAs="oneCell">
    <xdr:from>
      <xdr:col>5</xdr:col>
      <xdr:colOff>219075</xdr:colOff>
      <xdr:row>0</xdr:row>
      <xdr:rowOff>133350</xdr:rowOff>
    </xdr:from>
    <xdr:to>
      <xdr:col>11</xdr:col>
      <xdr:colOff>1997</xdr:colOff>
      <xdr:row>2</xdr:row>
      <xdr:rowOff>146250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38725" y="133350"/>
          <a:ext cx="7783922" cy="432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25399</xdr:colOff>
      <xdr:row>3</xdr:row>
      <xdr:rowOff>169354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0" y="0"/>
          <a:ext cx="3902074" cy="798004"/>
          <a:chOff x="0" y="0"/>
          <a:chExt cx="3914774" cy="78847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914400</xdr:colOff>
      <xdr:row>1</xdr:row>
      <xdr:rowOff>19050</xdr:rowOff>
    </xdr:from>
    <xdr:to>
      <xdr:col>9</xdr:col>
      <xdr:colOff>48765</xdr:colOff>
      <xdr:row>3</xdr:row>
      <xdr:rowOff>67950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39125" y="228600"/>
          <a:ext cx="4525515" cy="468000"/>
        </a:xfrm>
        <a:prstGeom prst="rect">
          <a:avLst/>
        </a:prstGeom>
      </xdr:spPr>
    </xdr:pic>
    <xdr:clientData/>
  </xdr:twoCellAnchor>
  <xdr:twoCellAnchor>
    <xdr:from>
      <xdr:col>8</xdr:col>
      <xdr:colOff>3829050</xdr:colOff>
      <xdr:row>2</xdr:row>
      <xdr:rowOff>200025</xdr:rowOff>
    </xdr:from>
    <xdr:to>
      <xdr:col>9</xdr:col>
      <xdr:colOff>57150</xdr:colOff>
      <xdr:row>4</xdr:row>
      <xdr:rowOff>38100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11153775" y="6191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1285874</xdr:colOff>
      <xdr:row>3</xdr:row>
      <xdr:rowOff>102679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0" y="0"/>
          <a:ext cx="3914774" cy="788479"/>
          <a:chOff x="0" y="0"/>
          <a:chExt cx="3914774" cy="78847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26</xdr:col>
      <xdr:colOff>238126</xdr:colOff>
      <xdr:row>1</xdr:row>
      <xdr:rowOff>142875</xdr:rowOff>
    </xdr:from>
    <xdr:to>
      <xdr:col>28</xdr:col>
      <xdr:colOff>1971935</xdr:colOff>
      <xdr:row>3</xdr:row>
      <xdr:rowOff>98625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308676" y="352425"/>
          <a:ext cx="5334259" cy="432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5</xdr:row>
      <xdr:rowOff>184150</xdr:rowOff>
    </xdr:from>
    <xdr:to>
      <xdr:col>6</xdr:col>
      <xdr:colOff>1724025</xdr:colOff>
      <xdr:row>20</xdr:row>
      <xdr:rowOff>184151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1752599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1476376</xdr:colOff>
      <xdr:row>1</xdr:row>
      <xdr:rowOff>57150</xdr:rowOff>
    </xdr:from>
    <xdr:to>
      <xdr:col>8</xdr:col>
      <xdr:colOff>106348</xdr:colOff>
      <xdr:row>3</xdr:row>
      <xdr:rowOff>70050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48326" y="266700"/>
          <a:ext cx="6707172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1086909</xdr:colOff>
      <xdr:row>6</xdr:row>
      <xdr:rowOff>144994</xdr:rowOff>
    </xdr:from>
    <xdr:to>
      <xdr:col>12</xdr:col>
      <xdr:colOff>9525</xdr:colOff>
      <xdr:row>22</xdr:row>
      <xdr:rowOff>129394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1250949</xdr:colOff>
      <xdr:row>3</xdr:row>
      <xdr:rowOff>169354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0" y="0"/>
          <a:ext cx="3908424" cy="798004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695325</xdr:colOff>
      <xdr:row>0</xdr:row>
      <xdr:rowOff>200025</xdr:rowOff>
    </xdr:from>
    <xdr:to>
      <xdr:col>13</xdr:col>
      <xdr:colOff>923857</xdr:colOff>
      <xdr:row>3</xdr:row>
      <xdr:rowOff>3375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52800" y="200025"/>
          <a:ext cx="8962957" cy="432000"/>
        </a:xfrm>
        <a:prstGeom prst="rect">
          <a:avLst/>
        </a:prstGeom>
      </xdr:spPr>
    </xdr:pic>
    <xdr:clientData/>
  </xdr:twoCellAnchor>
  <xdr:twoCellAnchor>
    <xdr:from>
      <xdr:col>12</xdr:col>
      <xdr:colOff>457200</xdr:colOff>
      <xdr:row>2</xdr:row>
      <xdr:rowOff>133350</xdr:rowOff>
    </xdr:from>
    <xdr:to>
      <xdr:col>13</xdr:col>
      <xdr:colOff>1019175</xdr:colOff>
      <xdr:row>3</xdr:row>
      <xdr:rowOff>180975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1849100" y="552450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747183</xdr:colOff>
      <xdr:row>6</xdr:row>
      <xdr:rowOff>127000</xdr:rowOff>
    </xdr:from>
    <xdr:to>
      <xdr:col>11</xdr:col>
      <xdr:colOff>484716</xdr:colOff>
      <xdr:row>21</xdr:row>
      <xdr:rowOff>127001</xdr:rowOff>
    </xdr:to>
    <xdr:graphicFrame macro="">
      <xdr:nvGraphicFramePr>
        <xdr:cNvPr id="32" name="2 Gráfic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800099</xdr:colOff>
      <xdr:row>3</xdr:row>
      <xdr:rowOff>169354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171451</xdr:colOff>
      <xdr:row>1</xdr:row>
      <xdr:rowOff>28575</xdr:rowOff>
    </xdr:from>
    <xdr:to>
      <xdr:col>15</xdr:col>
      <xdr:colOff>109974</xdr:colOff>
      <xdr:row>3</xdr:row>
      <xdr:rowOff>41475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29476" y="238125"/>
          <a:ext cx="6815573" cy="432000"/>
        </a:xfrm>
        <a:prstGeom prst="rect">
          <a:avLst/>
        </a:prstGeom>
      </xdr:spPr>
    </xdr:pic>
    <xdr:clientData/>
  </xdr:twoCellAnchor>
  <xdr:twoCellAnchor>
    <xdr:from>
      <xdr:col>13</xdr:col>
      <xdr:colOff>552450</xdr:colOff>
      <xdr:row>2</xdr:row>
      <xdr:rowOff>161925</xdr:rowOff>
    </xdr:from>
    <xdr:to>
      <xdr:col>14</xdr:col>
      <xdr:colOff>1057275</xdr:colOff>
      <xdr:row>4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2401550" y="5810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1633007</xdr:colOff>
      <xdr:row>5</xdr:row>
      <xdr:rowOff>117475</xdr:rowOff>
    </xdr:from>
    <xdr:to>
      <xdr:col>7</xdr:col>
      <xdr:colOff>1076324</xdr:colOff>
      <xdr:row>20</xdr:row>
      <xdr:rowOff>117476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104774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8</xdr:col>
      <xdr:colOff>552450</xdr:colOff>
      <xdr:row>2</xdr:row>
      <xdr:rowOff>161925</xdr:rowOff>
    </xdr:from>
    <xdr:to>
      <xdr:col>9</xdr:col>
      <xdr:colOff>1057275</xdr:colOff>
      <xdr:row>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2144375" y="5810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  <xdr:twoCellAnchor editAs="oneCell">
    <xdr:from>
      <xdr:col>5</xdr:col>
      <xdr:colOff>190501</xdr:colOff>
      <xdr:row>0</xdr:row>
      <xdr:rowOff>161925</xdr:rowOff>
    </xdr:from>
    <xdr:to>
      <xdr:col>9</xdr:col>
      <xdr:colOff>1506864</xdr:colOff>
      <xdr:row>2</xdr:row>
      <xdr:rowOff>174825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38801" y="161925"/>
          <a:ext cx="7907663" cy="43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4231</xdr:colOff>
      <xdr:row>5</xdr:row>
      <xdr:rowOff>117475</xdr:rowOff>
    </xdr:from>
    <xdr:to>
      <xdr:col>8</xdr:col>
      <xdr:colOff>447674</xdr:colOff>
      <xdr:row>20</xdr:row>
      <xdr:rowOff>117476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419099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8</xdr:col>
      <xdr:colOff>1019175</xdr:colOff>
      <xdr:row>2</xdr:row>
      <xdr:rowOff>123825</xdr:rowOff>
    </xdr:from>
    <xdr:to>
      <xdr:col>10</xdr:col>
      <xdr:colOff>1524000</xdr:colOff>
      <xdr:row>3</xdr:row>
      <xdr:rowOff>171450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1410950" y="542925"/>
          <a:ext cx="2152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  <xdr:twoCellAnchor editAs="oneCell">
    <xdr:from>
      <xdr:col>5</xdr:col>
      <xdr:colOff>228600</xdr:colOff>
      <xdr:row>0</xdr:row>
      <xdr:rowOff>123825</xdr:rowOff>
    </xdr:from>
    <xdr:to>
      <xdr:col>11</xdr:col>
      <xdr:colOff>11522</xdr:colOff>
      <xdr:row>2</xdr:row>
      <xdr:rowOff>136725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48250" y="123825"/>
          <a:ext cx="7783922" cy="43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25399</xdr:colOff>
      <xdr:row>3</xdr:row>
      <xdr:rowOff>169354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0"/>
          <a:ext cx="3902074" cy="798004"/>
          <a:chOff x="0" y="0"/>
          <a:chExt cx="3914774" cy="78847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847725</xdr:colOff>
      <xdr:row>1</xdr:row>
      <xdr:rowOff>57150</xdr:rowOff>
    </xdr:from>
    <xdr:to>
      <xdr:col>8</xdr:col>
      <xdr:colOff>5373240</xdr:colOff>
      <xdr:row>3</xdr:row>
      <xdr:rowOff>106050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72450" y="266700"/>
          <a:ext cx="4525515" cy="468000"/>
        </a:xfrm>
        <a:prstGeom prst="rect">
          <a:avLst/>
        </a:prstGeom>
      </xdr:spPr>
    </xdr:pic>
    <xdr:clientData/>
  </xdr:twoCellAnchor>
  <xdr:twoCellAnchor>
    <xdr:from>
      <xdr:col>8</xdr:col>
      <xdr:colOff>3686175</xdr:colOff>
      <xdr:row>3</xdr:row>
      <xdr:rowOff>19050</xdr:rowOff>
    </xdr:from>
    <xdr:to>
      <xdr:col>9</xdr:col>
      <xdr:colOff>0</xdr:colOff>
      <xdr:row>4</xdr:row>
      <xdr:rowOff>66675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010900" y="647700"/>
          <a:ext cx="16954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539747</xdr:colOff>
      <xdr:row>9</xdr:row>
      <xdr:rowOff>60325</xdr:rowOff>
    </xdr:from>
    <xdr:to>
      <xdr:col>12</xdr:col>
      <xdr:colOff>13247</xdr:colOff>
      <xdr:row>23</xdr:row>
      <xdr:rowOff>6625</xdr:rowOff>
    </xdr:to>
    <xdr:graphicFrame macro="">
      <xdr:nvGraphicFramePr>
        <xdr:cNvPr id="3" name="16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215897</xdr:colOff>
      <xdr:row>24</xdr:row>
      <xdr:rowOff>19053</xdr:rowOff>
    </xdr:from>
    <xdr:to>
      <xdr:col>21</xdr:col>
      <xdr:colOff>451397</xdr:colOff>
      <xdr:row>37</xdr:row>
      <xdr:rowOff>174903</xdr:rowOff>
    </xdr:to>
    <xdr:graphicFrame macro="">
      <xdr:nvGraphicFramePr>
        <xdr:cNvPr id="4" name="20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525989</xdr:colOff>
      <xdr:row>24</xdr:row>
      <xdr:rowOff>19053</xdr:rowOff>
    </xdr:from>
    <xdr:to>
      <xdr:col>11</xdr:col>
      <xdr:colOff>570989</xdr:colOff>
      <xdr:row>37</xdr:row>
      <xdr:rowOff>174903</xdr:rowOff>
    </xdr:to>
    <xdr:graphicFrame macro="">
      <xdr:nvGraphicFramePr>
        <xdr:cNvPr id="5" name="21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230714</xdr:colOff>
      <xdr:row>9</xdr:row>
      <xdr:rowOff>61383</xdr:rowOff>
    </xdr:from>
    <xdr:to>
      <xdr:col>21</xdr:col>
      <xdr:colOff>466214</xdr:colOff>
      <xdr:row>23</xdr:row>
      <xdr:rowOff>7683</xdr:rowOff>
    </xdr:to>
    <xdr:graphicFrame macro="">
      <xdr:nvGraphicFramePr>
        <xdr:cNvPr id="6" name="22 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15874</xdr:colOff>
      <xdr:row>3</xdr:row>
      <xdr:rowOff>169354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409575</xdr:colOff>
      <xdr:row>1</xdr:row>
      <xdr:rowOff>0</xdr:rowOff>
    </xdr:from>
    <xdr:to>
      <xdr:col>23</xdr:col>
      <xdr:colOff>557728</xdr:colOff>
      <xdr:row>3</xdr:row>
      <xdr:rowOff>12900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86325" y="209550"/>
          <a:ext cx="9034978" cy="432000"/>
        </a:xfrm>
        <a:prstGeom prst="rect">
          <a:avLst/>
        </a:prstGeom>
      </xdr:spPr>
    </xdr:pic>
    <xdr:clientData/>
  </xdr:twoCellAnchor>
  <xdr:twoCellAnchor>
    <xdr:from>
      <xdr:col>20</xdr:col>
      <xdr:colOff>781050</xdr:colOff>
      <xdr:row>2</xdr:row>
      <xdr:rowOff>171450</xdr:rowOff>
    </xdr:from>
    <xdr:to>
      <xdr:col>23</xdr:col>
      <xdr:colOff>0</xdr:colOff>
      <xdr:row>4</xdr:row>
      <xdr:rowOff>9525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2268200" y="590550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7</xdr:row>
      <xdr:rowOff>84668</xdr:rowOff>
    </xdr:from>
    <xdr:to>
      <xdr:col>11</xdr:col>
      <xdr:colOff>723899</xdr:colOff>
      <xdr:row>23</xdr:row>
      <xdr:rowOff>69068</xdr:rowOff>
    </xdr:to>
    <xdr:graphicFrame macro="">
      <xdr:nvGraphicFramePr>
        <xdr:cNvPr id="4" name="17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1250949</xdr:colOff>
      <xdr:row>3</xdr:row>
      <xdr:rowOff>169354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0" y="0"/>
          <a:ext cx="3908424" cy="798004"/>
          <a:chOff x="0" y="0"/>
          <a:chExt cx="3914774" cy="788479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714443</xdr:colOff>
      <xdr:row>1</xdr:row>
      <xdr:rowOff>19050</xdr:rowOff>
    </xdr:from>
    <xdr:to>
      <xdr:col>13</xdr:col>
      <xdr:colOff>942975</xdr:colOff>
      <xdr:row>3</xdr:row>
      <xdr:rowOff>31950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71918" y="228600"/>
          <a:ext cx="8962957" cy="432000"/>
        </a:xfrm>
        <a:prstGeom prst="rect">
          <a:avLst/>
        </a:prstGeom>
      </xdr:spPr>
    </xdr:pic>
    <xdr:clientData/>
  </xdr:twoCellAnchor>
  <xdr:twoCellAnchor>
    <xdr:from>
      <xdr:col>12</xdr:col>
      <xdr:colOff>514350</xdr:colOff>
      <xdr:row>2</xdr:row>
      <xdr:rowOff>161925</xdr:rowOff>
    </xdr:from>
    <xdr:to>
      <xdr:col>14</xdr:col>
      <xdr:colOff>19050</xdr:colOff>
      <xdr:row>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11906250" y="5810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797984</xdr:colOff>
      <xdr:row>6</xdr:row>
      <xdr:rowOff>109008</xdr:rowOff>
    </xdr:from>
    <xdr:to>
      <xdr:col>12</xdr:col>
      <xdr:colOff>102659</xdr:colOff>
      <xdr:row>21</xdr:row>
      <xdr:rowOff>77258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800099</xdr:colOff>
      <xdr:row>3</xdr:row>
      <xdr:rowOff>169354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0" y="0"/>
          <a:ext cx="3905249" cy="798004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8</xdr:col>
      <xdr:colOff>190500</xdr:colOff>
      <xdr:row>0</xdr:row>
      <xdr:rowOff>190500</xdr:rowOff>
    </xdr:from>
    <xdr:to>
      <xdr:col>15</xdr:col>
      <xdr:colOff>43298</xdr:colOff>
      <xdr:row>2</xdr:row>
      <xdr:rowOff>203400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48525" y="190500"/>
          <a:ext cx="6815573" cy="432000"/>
        </a:xfrm>
        <a:prstGeom prst="rect">
          <a:avLst/>
        </a:prstGeom>
      </xdr:spPr>
    </xdr:pic>
    <xdr:clientData/>
  </xdr:twoCellAnchor>
  <xdr:twoCellAnchor>
    <xdr:from>
      <xdr:col>13</xdr:col>
      <xdr:colOff>571499</xdr:colOff>
      <xdr:row>2</xdr:row>
      <xdr:rowOff>114300</xdr:rowOff>
    </xdr:from>
    <xdr:to>
      <xdr:col>14</xdr:col>
      <xdr:colOff>1076324</xdr:colOff>
      <xdr:row>3</xdr:row>
      <xdr:rowOff>161925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12420599" y="533400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F-2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F-2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theme="8" tint="0.79998168889431442"/>
  </sheetPr>
  <dimension ref="A1:AE119"/>
  <sheetViews>
    <sheetView showGridLines="0" tabSelected="1" zoomScaleNormal="100" workbookViewId="0">
      <pane ySplit="5" topLeftCell="A33" activePane="bottomLeft" state="frozen"/>
      <selection activeCell="G16" sqref="G16"/>
      <selection pane="bottomLeft" activeCell="P40" sqref="P40:S41"/>
    </sheetView>
  </sheetViews>
  <sheetFormatPr baseColWidth="10" defaultColWidth="0" defaultRowHeight="16.5" customHeight="1" zeroHeight="1" x14ac:dyDescent="0.25"/>
  <cols>
    <col min="1" max="1" width="6.25" style="1" customWidth="1"/>
    <col min="2" max="15" width="7.5" style="1" customWidth="1"/>
    <col min="16" max="19" width="8.75" style="1" customWidth="1"/>
    <col min="20" max="20" width="4.5" style="1" customWidth="1"/>
    <col min="21" max="21" width="10.5" style="1" customWidth="1"/>
    <col min="22" max="22" width="2.625" style="1" customWidth="1"/>
    <col min="23" max="23" width="10.5" style="1" customWidth="1"/>
    <col min="24" max="24" width="17.5" style="1" customWidth="1"/>
    <col min="25" max="25" width="2.625" style="1" customWidth="1"/>
    <col min="26" max="26" width="11" style="1" customWidth="1"/>
    <col min="27" max="27" width="14.75" style="1" customWidth="1"/>
    <col min="28" max="28" width="2.875" style="1" customWidth="1"/>
    <col min="29" max="29" width="14.125" style="1" customWidth="1"/>
    <col min="30" max="30" width="18.375" style="1" customWidth="1"/>
    <col min="31" max="31" width="11" style="1" customWidth="1"/>
    <col min="32" max="16384" width="11" style="1" hidden="1"/>
  </cols>
  <sheetData>
    <row r="1" spans="1:24" ht="16.5" customHeight="1" x14ac:dyDescent="0.25"/>
    <row r="2" spans="1:24" ht="16.5" customHeight="1" x14ac:dyDescent="0.25"/>
    <row r="3" spans="1:24" ht="16.5" customHeight="1" x14ac:dyDescent="0.25"/>
    <row r="4" spans="1:24" ht="16.5" customHeight="1" x14ac:dyDescent="0.25"/>
    <row r="5" spans="1:24" ht="16.5" customHeight="1" x14ac:dyDescent="0.25"/>
    <row r="6" spans="1:24" ht="16.5" customHeight="1" x14ac:dyDescent="0.25">
      <c r="A6" s="5"/>
      <c r="M6" s="127"/>
      <c r="N6" s="128">
        <f>N8-N7+2</f>
        <v>10</v>
      </c>
      <c r="X6" s="6"/>
    </row>
    <row r="7" spans="1:24" ht="16.5" customHeight="1" x14ac:dyDescent="0.25">
      <c r="K7" s="116" t="s">
        <v>135</v>
      </c>
      <c r="L7" s="83">
        <v>2018</v>
      </c>
      <c r="M7" s="129">
        <f>IF('3A-2P'!L7&lt;2010,2010,'3A-2P'!L7)</f>
        <v>2018</v>
      </c>
      <c r="N7" s="129">
        <f>MATCH(M7,'3A-2P'!$C$86:$C$117,0)</f>
        <v>17</v>
      </c>
    </row>
    <row r="8" spans="1:24" ht="16.5" customHeight="1" x14ac:dyDescent="0.25">
      <c r="B8" s="61"/>
      <c r="C8" s="61"/>
      <c r="D8" s="61"/>
      <c r="E8" s="61"/>
      <c r="F8" s="61"/>
      <c r="G8" s="61"/>
      <c r="H8" s="61"/>
      <c r="I8" s="61"/>
      <c r="J8" s="82"/>
      <c r="K8" s="116" t="s">
        <v>136</v>
      </c>
      <c r="L8" s="84">
        <v>2022</v>
      </c>
      <c r="M8" s="129">
        <f>IF('3A-2P'!L8&gt;2025,2025,'3A-2P'!L8)</f>
        <v>2022</v>
      </c>
      <c r="N8" s="129">
        <f>MATCH(M8,'3A-2P'!$C$86:$C$117,0)</f>
        <v>25</v>
      </c>
      <c r="O8" s="61"/>
      <c r="P8" s="61"/>
      <c r="Q8" s="61"/>
      <c r="R8" s="61"/>
      <c r="S8" s="61"/>
      <c r="T8" s="61"/>
      <c r="U8" s="61"/>
      <c r="V8" s="61"/>
      <c r="W8" s="61"/>
    </row>
    <row r="9" spans="1:24" ht="16.5" customHeight="1" x14ac:dyDescent="0.25">
      <c r="B9" s="61"/>
      <c r="C9" s="61"/>
      <c r="D9" s="61"/>
      <c r="E9" s="61"/>
      <c r="F9" s="61"/>
      <c r="G9" s="61"/>
      <c r="H9" s="61"/>
      <c r="I9" s="61"/>
      <c r="J9" s="82"/>
      <c r="K9" s="98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4" ht="16.5" customHeight="1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1:24" ht="16.5" customHeight="1" x14ac:dyDescent="0.25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1:24" ht="16.5" customHeight="1" x14ac:dyDescent="0.25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1:24" ht="16.5" customHeight="1" x14ac:dyDescent="0.25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24" ht="16.5" customHeight="1" x14ac:dyDescent="0.25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4" ht="16.5" customHeight="1" x14ac:dyDescent="0.25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1:24" ht="16.5" customHeight="1" x14ac:dyDescent="0.25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2:23" ht="16.5" customHeight="1" x14ac:dyDescent="0.25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2:23" ht="16.5" customHeight="1" x14ac:dyDescent="0.25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2:23" ht="16.5" customHeight="1" x14ac:dyDescent="0.25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2:23" ht="16.5" customHeight="1" x14ac:dyDescent="0.25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2:23" ht="16.5" customHeight="1" x14ac:dyDescent="0.2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2:23" ht="16.5" customHeight="1" x14ac:dyDescent="0.25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2:23" ht="16.5" customHeight="1" x14ac:dyDescent="0.25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2:23" ht="16.5" customHeight="1" x14ac:dyDescent="0.25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2:23" ht="16.5" customHeight="1" x14ac:dyDescent="0.25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2:23" ht="16.5" customHeight="1" x14ac:dyDescent="0.25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2:23" ht="16.5" customHeight="1" x14ac:dyDescent="0.2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2:23" ht="16.5" customHeight="1" x14ac:dyDescent="0.2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2:23" ht="16.5" customHeight="1" x14ac:dyDescent="0.25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2:23" ht="16.5" customHeight="1" x14ac:dyDescent="0.25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2:23" ht="16.5" customHeight="1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2:23" ht="16.5" customHeight="1" x14ac:dyDescent="0.25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2:30" ht="16.5" customHeight="1" x14ac:dyDescent="0.25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2:30" ht="16.5" customHeight="1" x14ac:dyDescent="0.25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2:30" ht="16.5" customHeight="1" x14ac:dyDescent="0.25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2:30" ht="16.5" customHeight="1" x14ac:dyDescent="0.25"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2:30" ht="16.5" customHeight="1" x14ac:dyDescent="0.25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2:30" ht="16.5" customHeight="1" x14ac:dyDescent="0.25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2:30" ht="16.5" customHeight="1" x14ac:dyDescent="0.25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2"/>
      <c r="T39" s="62"/>
      <c r="U39" s="62"/>
      <c r="V39" s="62"/>
      <c r="W39" s="62"/>
      <c r="Z39" s="1" t="s">
        <v>174</v>
      </c>
      <c r="AC39" s="1" t="s">
        <v>175</v>
      </c>
    </row>
    <row r="40" spans="2:30" s="64" customFormat="1" ht="16.5" customHeight="1" x14ac:dyDescent="0.25">
      <c r="B40" s="151" t="s">
        <v>1</v>
      </c>
      <c r="C40" s="147" t="s">
        <v>0</v>
      </c>
      <c r="D40" s="147" t="s">
        <v>20</v>
      </c>
      <c r="E40" s="147"/>
      <c r="F40" s="147"/>
      <c r="G40" s="147" t="s">
        <v>21</v>
      </c>
      <c r="H40" s="147"/>
      <c r="I40" s="147"/>
      <c r="J40" s="147"/>
      <c r="K40" s="147"/>
      <c r="L40" s="147"/>
      <c r="M40" s="147"/>
      <c r="N40" s="147"/>
      <c r="O40" s="147"/>
      <c r="P40" s="147" t="s">
        <v>3</v>
      </c>
      <c r="Q40" s="147"/>
      <c r="R40" s="147"/>
      <c r="S40" s="147"/>
      <c r="T40" s="63"/>
      <c r="U40" s="147" t="s">
        <v>38</v>
      </c>
      <c r="V40" s="62"/>
      <c r="W40" s="147" t="s">
        <v>197</v>
      </c>
      <c r="X40" s="147" t="s">
        <v>198</v>
      </c>
      <c r="Y40" s="63"/>
      <c r="Z40" s="147" t="s">
        <v>172</v>
      </c>
      <c r="AA40" s="147" t="s">
        <v>173</v>
      </c>
      <c r="AC40" s="147" t="s">
        <v>176</v>
      </c>
      <c r="AD40" s="147" t="s">
        <v>177</v>
      </c>
    </row>
    <row r="41" spans="2:30" s="64" customFormat="1" ht="16.5" customHeight="1" x14ac:dyDescent="0.25">
      <c r="B41" s="151"/>
      <c r="C41" s="147"/>
      <c r="D41" s="147"/>
      <c r="E41" s="147"/>
      <c r="F41" s="147"/>
      <c r="G41" s="149" t="s">
        <v>22</v>
      </c>
      <c r="H41" s="149"/>
      <c r="I41" s="149"/>
      <c r="J41" s="149" t="s">
        <v>23</v>
      </c>
      <c r="K41" s="149"/>
      <c r="L41" s="149"/>
      <c r="M41" s="149" t="s">
        <v>15</v>
      </c>
      <c r="N41" s="149"/>
      <c r="O41" s="149"/>
      <c r="P41" s="147"/>
      <c r="Q41" s="147"/>
      <c r="R41" s="147"/>
      <c r="S41" s="147"/>
      <c r="T41" s="63"/>
      <c r="U41" s="147"/>
      <c r="V41" s="62"/>
      <c r="W41" s="147"/>
      <c r="X41" s="147"/>
      <c r="Y41" s="63"/>
      <c r="Z41" s="147"/>
      <c r="AA41" s="147"/>
      <c r="AC41" s="147"/>
      <c r="AD41" s="147"/>
    </row>
    <row r="42" spans="2:30" s="64" customFormat="1" ht="16.5" customHeight="1" x14ac:dyDescent="0.25">
      <c r="B42" s="151"/>
      <c r="C42" s="147"/>
      <c r="D42" s="103" t="s">
        <v>12</v>
      </c>
      <c r="E42" s="103" t="s">
        <v>13</v>
      </c>
      <c r="F42" s="103" t="s">
        <v>14</v>
      </c>
      <c r="G42" s="103" t="s">
        <v>12</v>
      </c>
      <c r="H42" s="103" t="s">
        <v>13</v>
      </c>
      <c r="I42" s="103" t="s">
        <v>14</v>
      </c>
      <c r="J42" s="103" t="s">
        <v>12</v>
      </c>
      <c r="K42" s="103" t="s">
        <v>13</v>
      </c>
      <c r="L42" s="103" t="s">
        <v>14</v>
      </c>
      <c r="M42" s="103" t="s">
        <v>12</v>
      </c>
      <c r="N42" s="103" t="s">
        <v>13</v>
      </c>
      <c r="O42" s="103" t="s">
        <v>14</v>
      </c>
      <c r="P42" s="103" t="s">
        <v>142</v>
      </c>
      <c r="Q42" s="103" t="s">
        <v>143</v>
      </c>
      <c r="R42" s="103" t="s">
        <v>147</v>
      </c>
      <c r="S42" s="103" t="s">
        <v>148</v>
      </c>
      <c r="T42" s="61"/>
      <c r="U42" s="147"/>
      <c r="V42" s="62"/>
      <c r="W42" s="147"/>
      <c r="X42" s="147"/>
      <c r="Y42" s="63"/>
      <c r="Z42" s="147"/>
      <c r="AA42" s="147"/>
      <c r="AC42" s="147"/>
      <c r="AD42" s="147"/>
    </row>
    <row r="43" spans="2:30" s="64" customFormat="1" ht="18" customHeight="1" x14ac:dyDescent="0.25">
      <c r="B43" s="150">
        <v>2010</v>
      </c>
      <c r="C43" s="117">
        <v>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30">
        <f>SUM(D43,G43,J43,M43)</f>
        <v>0</v>
      </c>
      <c r="Q43" s="130">
        <f t="shared" ref="Q43:R43" si="0">SUM(E43,H43,K43,N43)</f>
        <v>0</v>
      </c>
      <c r="R43" s="130">
        <f t="shared" si="0"/>
        <v>0</v>
      </c>
      <c r="S43" s="130">
        <f>SUM(P43:R43)</f>
        <v>0</v>
      </c>
      <c r="T43" s="65"/>
      <c r="U43" s="118"/>
      <c r="V43" s="62"/>
      <c r="W43" s="130">
        <f t="shared" ref="W43:W74" si="1">P43+(Q43/2)</f>
        <v>0</v>
      </c>
      <c r="X43" s="130" t="str">
        <f>IFERROR($U43/W43,"-")</f>
        <v>-</v>
      </c>
      <c r="Y43" s="66"/>
      <c r="Z43" s="130">
        <f>P43</f>
        <v>0</v>
      </c>
      <c r="AA43" s="130" t="str">
        <f>IFERROR($U43/Z43,"-")</f>
        <v>-</v>
      </c>
      <c r="AC43" s="130">
        <f>SUM(D43:I43)</f>
        <v>0</v>
      </c>
      <c r="AD43" s="130" t="str">
        <f>IFERROR($U43/AC43,"-")</f>
        <v>-</v>
      </c>
    </row>
    <row r="44" spans="2:30" s="64" customFormat="1" ht="18" customHeight="1" x14ac:dyDescent="0.25">
      <c r="B44" s="150"/>
      <c r="C44" s="117">
        <v>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30">
        <f t="shared" ref="P44:P72" si="2">SUM(D44,G44,J44,M44)</f>
        <v>0</v>
      </c>
      <c r="Q44" s="130">
        <f t="shared" ref="Q44:Q72" si="3">SUM(E44,H44,K44,N44)</f>
        <v>0</v>
      </c>
      <c r="R44" s="130">
        <f t="shared" ref="R44:R72" si="4">SUM(F44,I44,L44,O44)</f>
        <v>0</v>
      </c>
      <c r="S44" s="130">
        <f t="shared" ref="S44:S72" si="5">SUM(P44:R44)</f>
        <v>0</v>
      </c>
      <c r="T44" s="65"/>
      <c r="U44" s="118"/>
      <c r="V44" s="62"/>
      <c r="W44" s="130">
        <f t="shared" si="1"/>
        <v>0</v>
      </c>
      <c r="X44" s="130" t="str">
        <f t="shared" ref="X44:X74" si="6">IFERROR($U44/W44,"-")</f>
        <v>-</v>
      </c>
      <c r="Y44" s="66"/>
      <c r="Z44" s="130">
        <f t="shared" ref="Z44:Z74" si="7">P44</f>
        <v>0</v>
      </c>
      <c r="AA44" s="130" t="str">
        <f t="shared" ref="AA44:AA74" si="8">IFERROR($U44/Z44,"-")</f>
        <v>-</v>
      </c>
      <c r="AC44" s="130">
        <f t="shared" ref="AC44:AC74" si="9">SUM(D44:I44)</f>
        <v>0</v>
      </c>
      <c r="AD44" s="130" t="str">
        <f t="shared" ref="AD44:AD74" si="10">IFERROR($U44/AC44,"-")</f>
        <v>-</v>
      </c>
    </row>
    <row r="45" spans="2:30" s="64" customFormat="1" ht="18" customHeight="1" x14ac:dyDescent="0.25">
      <c r="B45" s="150">
        <v>2011</v>
      </c>
      <c r="C45" s="117">
        <v>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30">
        <f t="shared" si="2"/>
        <v>0</v>
      </c>
      <c r="Q45" s="130">
        <f t="shared" si="3"/>
        <v>0</v>
      </c>
      <c r="R45" s="130">
        <f t="shared" si="4"/>
        <v>0</v>
      </c>
      <c r="S45" s="130">
        <f t="shared" si="5"/>
        <v>0</v>
      </c>
      <c r="T45" s="65"/>
      <c r="U45" s="118"/>
      <c r="V45" s="62"/>
      <c r="W45" s="130">
        <f t="shared" si="1"/>
        <v>0</v>
      </c>
      <c r="X45" s="130" t="str">
        <f t="shared" si="6"/>
        <v>-</v>
      </c>
      <c r="Y45" s="66"/>
      <c r="Z45" s="130">
        <f t="shared" si="7"/>
        <v>0</v>
      </c>
      <c r="AA45" s="130" t="str">
        <f t="shared" si="8"/>
        <v>-</v>
      </c>
      <c r="AC45" s="130">
        <f t="shared" si="9"/>
        <v>0</v>
      </c>
      <c r="AD45" s="130" t="str">
        <f t="shared" si="10"/>
        <v>-</v>
      </c>
    </row>
    <row r="46" spans="2:30" s="64" customFormat="1" ht="18" customHeight="1" x14ac:dyDescent="0.25">
      <c r="B46" s="150"/>
      <c r="C46" s="117">
        <v>2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30">
        <f t="shared" si="2"/>
        <v>0</v>
      </c>
      <c r="Q46" s="130">
        <f t="shared" si="3"/>
        <v>0</v>
      </c>
      <c r="R46" s="130">
        <f t="shared" si="4"/>
        <v>0</v>
      </c>
      <c r="S46" s="130">
        <f t="shared" si="5"/>
        <v>0</v>
      </c>
      <c r="T46" s="65"/>
      <c r="U46" s="118"/>
      <c r="V46" s="62"/>
      <c r="W46" s="130">
        <f t="shared" si="1"/>
        <v>0</v>
      </c>
      <c r="X46" s="130" t="str">
        <f t="shared" si="6"/>
        <v>-</v>
      </c>
      <c r="Y46" s="66"/>
      <c r="Z46" s="130">
        <f t="shared" si="7"/>
        <v>0</v>
      </c>
      <c r="AA46" s="130" t="str">
        <f t="shared" si="8"/>
        <v>-</v>
      </c>
      <c r="AC46" s="130">
        <f t="shared" si="9"/>
        <v>0</v>
      </c>
      <c r="AD46" s="130" t="str">
        <f t="shared" si="10"/>
        <v>-</v>
      </c>
    </row>
    <row r="47" spans="2:30" s="64" customFormat="1" ht="18" customHeight="1" x14ac:dyDescent="0.25">
      <c r="B47" s="150">
        <v>2012</v>
      </c>
      <c r="C47" s="117">
        <v>1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30">
        <f t="shared" si="2"/>
        <v>0</v>
      </c>
      <c r="Q47" s="130">
        <f t="shared" si="3"/>
        <v>0</v>
      </c>
      <c r="R47" s="130">
        <f t="shared" si="4"/>
        <v>0</v>
      </c>
      <c r="S47" s="130">
        <f t="shared" si="5"/>
        <v>0</v>
      </c>
      <c r="T47" s="65"/>
      <c r="U47" s="118"/>
      <c r="V47" s="62"/>
      <c r="W47" s="130">
        <f t="shared" si="1"/>
        <v>0</v>
      </c>
      <c r="X47" s="130" t="str">
        <f t="shared" si="6"/>
        <v>-</v>
      </c>
      <c r="Y47" s="66"/>
      <c r="Z47" s="130">
        <f t="shared" si="7"/>
        <v>0</v>
      </c>
      <c r="AA47" s="130" t="str">
        <f t="shared" si="8"/>
        <v>-</v>
      </c>
      <c r="AC47" s="130">
        <f t="shared" si="9"/>
        <v>0</v>
      </c>
      <c r="AD47" s="130" t="str">
        <f t="shared" si="10"/>
        <v>-</v>
      </c>
    </row>
    <row r="48" spans="2:30" s="64" customFormat="1" ht="18" customHeight="1" x14ac:dyDescent="0.25">
      <c r="B48" s="150"/>
      <c r="C48" s="117">
        <v>2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30">
        <f t="shared" si="2"/>
        <v>0</v>
      </c>
      <c r="Q48" s="130">
        <f t="shared" si="3"/>
        <v>0</v>
      </c>
      <c r="R48" s="130">
        <f t="shared" si="4"/>
        <v>0</v>
      </c>
      <c r="S48" s="130">
        <f t="shared" si="5"/>
        <v>0</v>
      </c>
      <c r="T48" s="65"/>
      <c r="U48" s="118"/>
      <c r="V48" s="62"/>
      <c r="W48" s="130">
        <f t="shared" si="1"/>
        <v>0</v>
      </c>
      <c r="X48" s="130" t="str">
        <f t="shared" si="6"/>
        <v>-</v>
      </c>
      <c r="Y48" s="66"/>
      <c r="Z48" s="130">
        <f t="shared" si="7"/>
        <v>0</v>
      </c>
      <c r="AA48" s="130" t="str">
        <f t="shared" si="8"/>
        <v>-</v>
      </c>
      <c r="AC48" s="130">
        <f t="shared" si="9"/>
        <v>0</v>
      </c>
      <c r="AD48" s="130" t="str">
        <f t="shared" si="10"/>
        <v>-</v>
      </c>
    </row>
    <row r="49" spans="2:30" s="64" customFormat="1" ht="18" customHeight="1" x14ac:dyDescent="0.25">
      <c r="B49" s="150">
        <v>2013</v>
      </c>
      <c r="C49" s="117">
        <v>1</v>
      </c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30">
        <f t="shared" si="2"/>
        <v>0</v>
      </c>
      <c r="Q49" s="130">
        <f t="shared" si="3"/>
        <v>0</v>
      </c>
      <c r="R49" s="130">
        <f t="shared" si="4"/>
        <v>0</v>
      </c>
      <c r="S49" s="130">
        <f t="shared" si="5"/>
        <v>0</v>
      </c>
      <c r="T49" s="65"/>
      <c r="U49" s="118"/>
      <c r="V49" s="62"/>
      <c r="W49" s="130">
        <f t="shared" si="1"/>
        <v>0</v>
      </c>
      <c r="X49" s="130" t="str">
        <f t="shared" si="6"/>
        <v>-</v>
      </c>
      <c r="Y49" s="66"/>
      <c r="Z49" s="130">
        <f t="shared" si="7"/>
        <v>0</v>
      </c>
      <c r="AA49" s="130" t="str">
        <f t="shared" si="8"/>
        <v>-</v>
      </c>
      <c r="AC49" s="130">
        <f t="shared" si="9"/>
        <v>0</v>
      </c>
      <c r="AD49" s="130" t="str">
        <f t="shared" si="10"/>
        <v>-</v>
      </c>
    </row>
    <row r="50" spans="2:30" s="64" customFormat="1" ht="18" customHeight="1" x14ac:dyDescent="0.25">
      <c r="B50" s="150"/>
      <c r="C50" s="117">
        <v>2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30">
        <f t="shared" si="2"/>
        <v>0</v>
      </c>
      <c r="Q50" s="130">
        <f t="shared" si="3"/>
        <v>0</v>
      </c>
      <c r="R50" s="130">
        <f t="shared" si="4"/>
        <v>0</v>
      </c>
      <c r="S50" s="130">
        <f t="shared" si="5"/>
        <v>0</v>
      </c>
      <c r="T50" s="65"/>
      <c r="U50" s="118"/>
      <c r="V50" s="62"/>
      <c r="W50" s="130">
        <f t="shared" si="1"/>
        <v>0</v>
      </c>
      <c r="X50" s="130" t="str">
        <f t="shared" si="6"/>
        <v>-</v>
      </c>
      <c r="Y50" s="66"/>
      <c r="Z50" s="130">
        <f t="shared" si="7"/>
        <v>0</v>
      </c>
      <c r="AA50" s="130" t="str">
        <f t="shared" si="8"/>
        <v>-</v>
      </c>
      <c r="AC50" s="130">
        <f t="shared" si="9"/>
        <v>0</v>
      </c>
      <c r="AD50" s="130" t="str">
        <f t="shared" si="10"/>
        <v>-</v>
      </c>
    </row>
    <row r="51" spans="2:30" s="64" customFormat="1" ht="18" customHeight="1" x14ac:dyDescent="0.25">
      <c r="B51" s="150">
        <v>2014</v>
      </c>
      <c r="C51" s="117">
        <v>1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30">
        <f t="shared" si="2"/>
        <v>0</v>
      </c>
      <c r="Q51" s="130">
        <f t="shared" si="3"/>
        <v>0</v>
      </c>
      <c r="R51" s="130">
        <f t="shared" si="4"/>
        <v>0</v>
      </c>
      <c r="S51" s="130">
        <f t="shared" si="5"/>
        <v>0</v>
      </c>
      <c r="T51" s="65"/>
      <c r="U51" s="118"/>
      <c r="V51" s="62"/>
      <c r="W51" s="130">
        <f t="shared" si="1"/>
        <v>0</v>
      </c>
      <c r="X51" s="130" t="str">
        <f t="shared" si="6"/>
        <v>-</v>
      </c>
      <c r="Y51" s="66"/>
      <c r="Z51" s="130">
        <f t="shared" si="7"/>
        <v>0</v>
      </c>
      <c r="AA51" s="130" t="str">
        <f t="shared" si="8"/>
        <v>-</v>
      </c>
      <c r="AC51" s="130">
        <f t="shared" si="9"/>
        <v>0</v>
      </c>
      <c r="AD51" s="130" t="str">
        <f t="shared" si="10"/>
        <v>-</v>
      </c>
    </row>
    <row r="52" spans="2:30" s="64" customFormat="1" ht="18" customHeight="1" x14ac:dyDescent="0.25">
      <c r="B52" s="150"/>
      <c r="C52" s="117">
        <v>2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30">
        <f t="shared" si="2"/>
        <v>0</v>
      </c>
      <c r="Q52" s="130">
        <f t="shared" si="3"/>
        <v>0</v>
      </c>
      <c r="R52" s="130">
        <f t="shared" si="4"/>
        <v>0</v>
      </c>
      <c r="S52" s="130">
        <f t="shared" si="5"/>
        <v>0</v>
      </c>
      <c r="T52" s="65"/>
      <c r="U52" s="118"/>
      <c r="V52" s="62"/>
      <c r="W52" s="130">
        <f t="shared" si="1"/>
        <v>0</v>
      </c>
      <c r="X52" s="130" t="str">
        <f t="shared" si="6"/>
        <v>-</v>
      </c>
      <c r="Y52" s="66"/>
      <c r="Z52" s="130">
        <f t="shared" si="7"/>
        <v>0</v>
      </c>
      <c r="AA52" s="130" t="str">
        <f t="shared" si="8"/>
        <v>-</v>
      </c>
      <c r="AC52" s="130">
        <f t="shared" si="9"/>
        <v>0</v>
      </c>
      <c r="AD52" s="130" t="str">
        <f t="shared" si="10"/>
        <v>-</v>
      </c>
    </row>
    <row r="53" spans="2:30" s="64" customFormat="1" ht="18" customHeight="1" x14ac:dyDescent="0.25">
      <c r="B53" s="150">
        <v>2015</v>
      </c>
      <c r="C53" s="117">
        <v>1</v>
      </c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30">
        <f t="shared" si="2"/>
        <v>0</v>
      </c>
      <c r="Q53" s="130">
        <f t="shared" si="3"/>
        <v>0</v>
      </c>
      <c r="R53" s="130">
        <f t="shared" si="4"/>
        <v>0</v>
      </c>
      <c r="S53" s="130">
        <f t="shared" si="5"/>
        <v>0</v>
      </c>
      <c r="T53" s="65"/>
      <c r="U53" s="118"/>
      <c r="V53" s="62"/>
      <c r="W53" s="130">
        <f t="shared" si="1"/>
        <v>0</v>
      </c>
      <c r="X53" s="130" t="str">
        <f t="shared" si="6"/>
        <v>-</v>
      </c>
      <c r="Y53" s="66"/>
      <c r="Z53" s="130">
        <f t="shared" si="7"/>
        <v>0</v>
      </c>
      <c r="AA53" s="130" t="str">
        <f t="shared" si="8"/>
        <v>-</v>
      </c>
      <c r="AC53" s="130">
        <f t="shared" si="9"/>
        <v>0</v>
      </c>
      <c r="AD53" s="130" t="str">
        <f t="shared" si="10"/>
        <v>-</v>
      </c>
    </row>
    <row r="54" spans="2:30" s="64" customFormat="1" ht="18" customHeight="1" x14ac:dyDescent="0.25">
      <c r="B54" s="150"/>
      <c r="C54" s="117">
        <v>2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30">
        <f t="shared" si="2"/>
        <v>0</v>
      </c>
      <c r="Q54" s="130">
        <f t="shared" si="3"/>
        <v>0</v>
      </c>
      <c r="R54" s="130">
        <f t="shared" si="4"/>
        <v>0</v>
      </c>
      <c r="S54" s="130">
        <f t="shared" si="5"/>
        <v>0</v>
      </c>
      <c r="T54" s="65"/>
      <c r="U54" s="118"/>
      <c r="V54" s="62"/>
      <c r="W54" s="130">
        <f t="shared" si="1"/>
        <v>0</v>
      </c>
      <c r="X54" s="130" t="str">
        <f t="shared" si="6"/>
        <v>-</v>
      </c>
      <c r="Z54" s="130">
        <f t="shared" si="7"/>
        <v>0</v>
      </c>
      <c r="AA54" s="130" t="str">
        <f t="shared" si="8"/>
        <v>-</v>
      </c>
      <c r="AC54" s="130">
        <f t="shared" si="9"/>
        <v>0</v>
      </c>
      <c r="AD54" s="130" t="str">
        <f t="shared" si="10"/>
        <v>-</v>
      </c>
    </row>
    <row r="55" spans="2:30" s="64" customFormat="1" ht="18" customHeight="1" x14ac:dyDescent="0.25">
      <c r="B55" s="150">
        <v>2016</v>
      </c>
      <c r="C55" s="117">
        <v>1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30">
        <f t="shared" si="2"/>
        <v>0</v>
      </c>
      <c r="Q55" s="130">
        <f t="shared" si="3"/>
        <v>0</v>
      </c>
      <c r="R55" s="130">
        <f t="shared" si="4"/>
        <v>0</v>
      </c>
      <c r="S55" s="130">
        <f t="shared" si="5"/>
        <v>0</v>
      </c>
      <c r="T55" s="65"/>
      <c r="U55" s="118"/>
      <c r="V55" s="62"/>
      <c r="W55" s="130">
        <f t="shared" si="1"/>
        <v>0</v>
      </c>
      <c r="X55" s="130" t="str">
        <f t="shared" si="6"/>
        <v>-</v>
      </c>
      <c r="Y55" s="66"/>
      <c r="Z55" s="130">
        <f t="shared" si="7"/>
        <v>0</v>
      </c>
      <c r="AA55" s="130" t="str">
        <f t="shared" si="8"/>
        <v>-</v>
      </c>
      <c r="AC55" s="130">
        <f t="shared" si="9"/>
        <v>0</v>
      </c>
      <c r="AD55" s="130" t="str">
        <f t="shared" si="10"/>
        <v>-</v>
      </c>
    </row>
    <row r="56" spans="2:30" s="64" customFormat="1" ht="18" customHeight="1" x14ac:dyDescent="0.25">
      <c r="B56" s="150"/>
      <c r="C56" s="117">
        <v>2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30">
        <f t="shared" si="2"/>
        <v>0</v>
      </c>
      <c r="Q56" s="130">
        <f t="shared" si="3"/>
        <v>0</v>
      </c>
      <c r="R56" s="130">
        <f t="shared" si="4"/>
        <v>0</v>
      </c>
      <c r="S56" s="130">
        <f t="shared" si="5"/>
        <v>0</v>
      </c>
      <c r="T56" s="65"/>
      <c r="U56" s="118"/>
      <c r="V56" s="62"/>
      <c r="W56" s="130">
        <f t="shared" si="1"/>
        <v>0</v>
      </c>
      <c r="X56" s="130" t="str">
        <f t="shared" si="6"/>
        <v>-</v>
      </c>
      <c r="Z56" s="130">
        <f t="shared" si="7"/>
        <v>0</v>
      </c>
      <c r="AA56" s="130" t="str">
        <f t="shared" si="8"/>
        <v>-</v>
      </c>
      <c r="AC56" s="130">
        <f t="shared" si="9"/>
        <v>0</v>
      </c>
      <c r="AD56" s="130" t="str">
        <f t="shared" si="10"/>
        <v>-</v>
      </c>
    </row>
    <row r="57" spans="2:30" s="64" customFormat="1" ht="18" customHeight="1" x14ac:dyDescent="0.25">
      <c r="B57" s="150">
        <v>2017</v>
      </c>
      <c r="C57" s="117">
        <v>1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30">
        <f t="shared" si="2"/>
        <v>0</v>
      </c>
      <c r="Q57" s="130">
        <f t="shared" si="3"/>
        <v>0</v>
      </c>
      <c r="R57" s="130">
        <f t="shared" si="4"/>
        <v>0</v>
      </c>
      <c r="S57" s="130">
        <f t="shared" si="5"/>
        <v>0</v>
      </c>
      <c r="T57" s="65"/>
      <c r="U57" s="118"/>
      <c r="V57" s="62"/>
      <c r="W57" s="130">
        <f t="shared" si="1"/>
        <v>0</v>
      </c>
      <c r="X57" s="130" t="str">
        <f t="shared" si="6"/>
        <v>-</v>
      </c>
      <c r="Z57" s="130">
        <f t="shared" si="7"/>
        <v>0</v>
      </c>
      <c r="AA57" s="130" t="str">
        <f t="shared" si="8"/>
        <v>-</v>
      </c>
      <c r="AC57" s="130">
        <f t="shared" si="9"/>
        <v>0</v>
      </c>
      <c r="AD57" s="130" t="str">
        <f t="shared" si="10"/>
        <v>-</v>
      </c>
    </row>
    <row r="58" spans="2:30" s="64" customFormat="1" ht="18" customHeight="1" x14ac:dyDescent="0.25">
      <c r="B58" s="150"/>
      <c r="C58" s="117">
        <v>2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30">
        <f t="shared" si="2"/>
        <v>0</v>
      </c>
      <c r="Q58" s="130">
        <f t="shared" si="3"/>
        <v>0</v>
      </c>
      <c r="R58" s="130">
        <f t="shared" si="4"/>
        <v>0</v>
      </c>
      <c r="S58" s="130">
        <f t="shared" si="5"/>
        <v>0</v>
      </c>
      <c r="T58" s="65"/>
      <c r="U58" s="118"/>
      <c r="V58" s="62"/>
      <c r="W58" s="130">
        <f t="shared" si="1"/>
        <v>0</v>
      </c>
      <c r="X58" s="130" t="str">
        <f t="shared" si="6"/>
        <v>-</v>
      </c>
      <c r="Z58" s="130">
        <f t="shared" si="7"/>
        <v>0</v>
      </c>
      <c r="AA58" s="130" t="str">
        <f t="shared" si="8"/>
        <v>-</v>
      </c>
      <c r="AC58" s="130">
        <f t="shared" si="9"/>
        <v>0</v>
      </c>
      <c r="AD58" s="130" t="str">
        <f t="shared" si="10"/>
        <v>-</v>
      </c>
    </row>
    <row r="59" spans="2:30" s="64" customFormat="1" ht="18" customHeight="1" x14ac:dyDescent="0.25">
      <c r="B59" s="150">
        <v>2018</v>
      </c>
      <c r="C59" s="117">
        <v>1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30">
        <f t="shared" si="2"/>
        <v>0</v>
      </c>
      <c r="Q59" s="130">
        <f t="shared" si="3"/>
        <v>0</v>
      </c>
      <c r="R59" s="130">
        <f t="shared" si="4"/>
        <v>0</v>
      </c>
      <c r="S59" s="130">
        <f t="shared" si="5"/>
        <v>0</v>
      </c>
      <c r="T59" s="65"/>
      <c r="U59" s="118"/>
      <c r="V59" s="62"/>
      <c r="W59" s="130">
        <f t="shared" si="1"/>
        <v>0</v>
      </c>
      <c r="X59" s="130" t="str">
        <f t="shared" si="6"/>
        <v>-</v>
      </c>
      <c r="Z59" s="130">
        <f t="shared" si="7"/>
        <v>0</v>
      </c>
      <c r="AA59" s="130" t="str">
        <f t="shared" si="8"/>
        <v>-</v>
      </c>
      <c r="AC59" s="130">
        <f t="shared" si="9"/>
        <v>0</v>
      </c>
      <c r="AD59" s="130" t="str">
        <f t="shared" si="10"/>
        <v>-</v>
      </c>
    </row>
    <row r="60" spans="2:30" s="64" customFormat="1" ht="18" customHeight="1" x14ac:dyDescent="0.25">
      <c r="B60" s="150"/>
      <c r="C60" s="117">
        <v>2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30">
        <f t="shared" si="2"/>
        <v>0</v>
      </c>
      <c r="Q60" s="130">
        <f t="shared" si="3"/>
        <v>0</v>
      </c>
      <c r="R60" s="130">
        <f t="shared" si="4"/>
        <v>0</v>
      </c>
      <c r="S60" s="130">
        <f t="shared" si="5"/>
        <v>0</v>
      </c>
      <c r="T60" s="65"/>
      <c r="U60" s="118"/>
      <c r="V60" s="62"/>
      <c r="W60" s="130">
        <f t="shared" si="1"/>
        <v>0</v>
      </c>
      <c r="X60" s="130" t="str">
        <f t="shared" si="6"/>
        <v>-</v>
      </c>
      <c r="Z60" s="130">
        <f t="shared" si="7"/>
        <v>0</v>
      </c>
      <c r="AA60" s="130" t="str">
        <f t="shared" si="8"/>
        <v>-</v>
      </c>
      <c r="AC60" s="130">
        <f t="shared" si="9"/>
        <v>0</v>
      </c>
      <c r="AD60" s="130" t="str">
        <f t="shared" si="10"/>
        <v>-</v>
      </c>
    </row>
    <row r="61" spans="2:30" s="64" customFormat="1" ht="18" customHeight="1" x14ac:dyDescent="0.25">
      <c r="B61" s="150">
        <v>2019</v>
      </c>
      <c r="C61" s="117">
        <v>1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30">
        <f t="shared" ref="P61:P62" si="11">SUM(D61,G61,J61,M61)</f>
        <v>0</v>
      </c>
      <c r="Q61" s="130">
        <f t="shared" ref="Q61:Q62" si="12">SUM(E61,H61,K61,N61)</f>
        <v>0</v>
      </c>
      <c r="R61" s="130">
        <f t="shared" ref="R61:R62" si="13">SUM(F61,I61,L61,O61)</f>
        <v>0</v>
      </c>
      <c r="S61" s="130">
        <f t="shared" ref="S61:S62" si="14">SUM(P61:R61)</f>
        <v>0</v>
      </c>
      <c r="T61" s="65"/>
      <c r="U61" s="118"/>
      <c r="V61" s="62"/>
      <c r="W61" s="130">
        <f t="shared" si="1"/>
        <v>0</v>
      </c>
      <c r="X61" s="130" t="str">
        <f t="shared" si="6"/>
        <v>-</v>
      </c>
      <c r="Z61" s="130">
        <f t="shared" si="7"/>
        <v>0</v>
      </c>
      <c r="AA61" s="130" t="str">
        <f t="shared" si="8"/>
        <v>-</v>
      </c>
      <c r="AC61" s="130">
        <f t="shared" si="9"/>
        <v>0</v>
      </c>
      <c r="AD61" s="130" t="str">
        <f t="shared" si="10"/>
        <v>-</v>
      </c>
    </row>
    <row r="62" spans="2:30" s="64" customFormat="1" ht="18" customHeight="1" x14ac:dyDescent="0.25">
      <c r="B62" s="150"/>
      <c r="C62" s="117">
        <v>2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30">
        <f t="shared" si="11"/>
        <v>0</v>
      </c>
      <c r="Q62" s="130">
        <f t="shared" si="12"/>
        <v>0</v>
      </c>
      <c r="R62" s="130">
        <f t="shared" si="13"/>
        <v>0</v>
      </c>
      <c r="S62" s="130">
        <f t="shared" si="14"/>
        <v>0</v>
      </c>
      <c r="T62" s="65"/>
      <c r="U62" s="118"/>
      <c r="V62" s="62"/>
      <c r="W62" s="130">
        <f t="shared" si="1"/>
        <v>0</v>
      </c>
      <c r="X62" s="130" t="str">
        <f t="shared" si="6"/>
        <v>-</v>
      </c>
      <c r="Z62" s="130">
        <f t="shared" si="7"/>
        <v>0</v>
      </c>
      <c r="AA62" s="130" t="str">
        <f t="shared" si="8"/>
        <v>-</v>
      </c>
      <c r="AC62" s="130">
        <f t="shared" si="9"/>
        <v>0</v>
      </c>
      <c r="AD62" s="130" t="str">
        <f t="shared" si="10"/>
        <v>-</v>
      </c>
    </row>
    <row r="63" spans="2:30" s="64" customFormat="1" ht="18" customHeight="1" x14ac:dyDescent="0.25">
      <c r="B63" s="150">
        <v>2020</v>
      </c>
      <c r="C63" s="117">
        <v>1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30">
        <f t="shared" si="2"/>
        <v>0</v>
      </c>
      <c r="Q63" s="130">
        <f t="shared" si="3"/>
        <v>0</v>
      </c>
      <c r="R63" s="130">
        <f t="shared" si="4"/>
        <v>0</v>
      </c>
      <c r="S63" s="130">
        <f t="shared" si="5"/>
        <v>0</v>
      </c>
      <c r="T63" s="65"/>
      <c r="U63" s="118"/>
      <c r="V63" s="62"/>
      <c r="W63" s="130">
        <f t="shared" si="1"/>
        <v>0</v>
      </c>
      <c r="X63" s="130" t="str">
        <f t="shared" si="6"/>
        <v>-</v>
      </c>
      <c r="Z63" s="130">
        <f t="shared" si="7"/>
        <v>0</v>
      </c>
      <c r="AA63" s="130" t="str">
        <f t="shared" si="8"/>
        <v>-</v>
      </c>
      <c r="AC63" s="130">
        <f t="shared" si="9"/>
        <v>0</v>
      </c>
      <c r="AD63" s="130" t="str">
        <f t="shared" si="10"/>
        <v>-</v>
      </c>
    </row>
    <row r="64" spans="2:30" s="64" customFormat="1" ht="18" customHeight="1" x14ac:dyDescent="0.25">
      <c r="B64" s="150"/>
      <c r="C64" s="117">
        <v>2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30">
        <f t="shared" si="2"/>
        <v>0</v>
      </c>
      <c r="Q64" s="130">
        <f t="shared" si="3"/>
        <v>0</v>
      </c>
      <c r="R64" s="130">
        <f t="shared" si="4"/>
        <v>0</v>
      </c>
      <c r="S64" s="130">
        <f t="shared" si="5"/>
        <v>0</v>
      </c>
      <c r="T64" s="65"/>
      <c r="U64" s="118"/>
      <c r="V64" s="62"/>
      <c r="W64" s="130">
        <f t="shared" si="1"/>
        <v>0</v>
      </c>
      <c r="X64" s="130" t="str">
        <f t="shared" si="6"/>
        <v>-</v>
      </c>
      <c r="Z64" s="130">
        <f t="shared" si="7"/>
        <v>0</v>
      </c>
      <c r="AA64" s="130" t="str">
        <f t="shared" si="8"/>
        <v>-</v>
      </c>
      <c r="AC64" s="130">
        <f t="shared" si="9"/>
        <v>0</v>
      </c>
      <c r="AD64" s="130" t="str">
        <f t="shared" si="10"/>
        <v>-</v>
      </c>
    </row>
    <row r="65" spans="2:30" s="64" customFormat="1" ht="18" customHeight="1" x14ac:dyDescent="0.25">
      <c r="B65" s="150">
        <v>2021</v>
      </c>
      <c r="C65" s="117">
        <v>1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30">
        <f t="shared" ref="P65:P66" si="15">SUM(D65,G65,J65,M65)</f>
        <v>0</v>
      </c>
      <c r="Q65" s="130">
        <f t="shared" ref="Q65:Q66" si="16">SUM(E65,H65,K65,N65)</f>
        <v>0</v>
      </c>
      <c r="R65" s="130">
        <f t="shared" ref="R65:R66" si="17">SUM(F65,I65,L65,O65)</f>
        <v>0</v>
      </c>
      <c r="S65" s="130">
        <f t="shared" ref="S65:S66" si="18">SUM(P65:R65)</f>
        <v>0</v>
      </c>
      <c r="T65" s="65"/>
      <c r="U65" s="118"/>
      <c r="V65" s="62"/>
      <c r="W65" s="130">
        <f t="shared" si="1"/>
        <v>0</v>
      </c>
      <c r="X65" s="130" t="str">
        <f t="shared" si="6"/>
        <v>-</v>
      </c>
      <c r="Z65" s="130">
        <f t="shared" si="7"/>
        <v>0</v>
      </c>
      <c r="AA65" s="130" t="str">
        <f t="shared" si="8"/>
        <v>-</v>
      </c>
      <c r="AC65" s="130">
        <f t="shared" si="9"/>
        <v>0</v>
      </c>
      <c r="AD65" s="130" t="str">
        <f t="shared" si="10"/>
        <v>-</v>
      </c>
    </row>
    <row r="66" spans="2:30" s="64" customFormat="1" ht="18" customHeight="1" x14ac:dyDescent="0.25">
      <c r="B66" s="150"/>
      <c r="C66" s="117">
        <v>2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30">
        <f t="shared" si="15"/>
        <v>0</v>
      </c>
      <c r="Q66" s="130">
        <f t="shared" si="16"/>
        <v>0</v>
      </c>
      <c r="R66" s="130">
        <f t="shared" si="17"/>
        <v>0</v>
      </c>
      <c r="S66" s="130">
        <f t="shared" si="18"/>
        <v>0</v>
      </c>
      <c r="T66" s="65"/>
      <c r="U66" s="118"/>
      <c r="V66" s="62"/>
      <c r="W66" s="130">
        <f t="shared" si="1"/>
        <v>0</v>
      </c>
      <c r="X66" s="130" t="str">
        <f t="shared" si="6"/>
        <v>-</v>
      </c>
      <c r="Z66" s="130">
        <f t="shared" si="7"/>
        <v>0</v>
      </c>
      <c r="AA66" s="130" t="str">
        <f t="shared" si="8"/>
        <v>-</v>
      </c>
      <c r="AC66" s="130">
        <f t="shared" si="9"/>
        <v>0</v>
      </c>
      <c r="AD66" s="130" t="str">
        <f t="shared" si="10"/>
        <v>-</v>
      </c>
    </row>
    <row r="67" spans="2:30" s="64" customFormat="1" ht="18" customHeight="1" x14ac:dyDescent="0.25">
      <c r="B67" s="150">
        <v>2022</v>
      </c>
      <c r="C67" s="117">
        <v>1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30">
        <f t="shared" si="2"/>
        <v>0</v>
      </c>
      <c r="Q67" s="130">
        <f t="shared" si="3"/>
        <v>0</v>
      </c>
      <c r="R67" s="130">
        <f t="shared" si="4"/>
        <v>0</v>
      </c>
      <c r="S67" s="130">
        <f t="shared" si="5"/>
        <v>0</v>
      </c>
      <c r="T67" s="65"/>
      <c r="U67" s="118"/>
      <c r="V67" s="62"/>
      <c r="W67" s="130">
        <f t="shared" si="1"/>
        <v>0</v>
      </c>
      <c r="X67" s="130" t="str">
        <f t="shared" si="6"/>
        <v>-</v>
      </c>
      <c r="Z67" s="130">
        <f t="shared" si="7"/>
        <v>0</v>
      </c>
      <c r="AA67" s="130" t="str">
        <f t="shared" si="8"/>
        <v>-</v>
      </c>
      <c r="AC67" s="130">
        <f t="shared" si="9"/>
        <v>0</v>
      </c>
      <c r="AD67" s="130" t="str">
        <f t="shared" si="10"/>
        <v>-</v>
      </c>
    </row>
    <row r="68" spans="2:30" s="64" customFormat="1" ht="18" customHeight="1" x14ac:dyDescent="0.25">
      <c r="B68" s="150"/>
      <c r="C68" s="117">
        <v>2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30">
        <f t="shared" si="2"/>
        <v>0</v>
      </c>
      <c r="Q68" s="130">
        <f t="shared" si="3"/>
        <v>0</v>
      </c>
      <c r="R68" s="130">
        <f t="shared" si="4"/>
        <v>0</v>
      </c>
      <c r="S68" s="130">
        <f t="shared" si="5"/>
        <v>0</v>
      </c>
      <c r="T68" s="65"/>
      <c r="U68" s="118"/>
      <c r="V68" s="62"/>
      <c r="W68" s="130">
        <f t="shared" si="1"/>
        <v>0</v>
      </c>
      <c r="X68" s="130" t="str">
        <f t="shared" si="6"/>
        <v>-</v>
      </c>
      <c r="Z68" s="130">
        <f t="shared" si="7"/>
        <v>0</v>
      </c>
      <c r="AA68" s="130" t="str">
        <f t="shared" si="8"/>
        <v>-</v>
      </c>
      <c r="AC68" s="130">
        <f t="shared" si="9"/>
        <v>0</v>
      </c>
      <c r="AD68" s="130" t="str">
        <f t="shared" si="10"/>
        <v>-</v>
      </c>
    </row>
    <row r="69" spans="2:30" s="64" customFormat="1" ht="18" customHeight="1" x14ac:dyDescent="0.25">
      <c r="B69" s="150">
        <v>2023</v>
      </c>
      <c r="C69" s="117">
        <v>1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30">
        <f t="shared" ref="P69:P70" si="19">SUM(D69,G69,J69,M69)</f>
        <v>0</v>
      </c>
      <c r="Q69" s="130">
        <f t="shared" ref="Q69:Q70" si="20">SUM(E69,H69,K69,N69)</f>
        <v>0</v>
      </c>
      <c r="R69" s="130">
        <f t="shared" ref="R69:R70" si="21">SUM(F69,I69,L69,O69)</f>
        <v>0</v>
      </c>
      <c r="S69" s="130">
        <f t="shared" ref="S69:S70" si="22">SUM(P69:R69)</f>
        <v>0</v>
      </c>
      <c r="T69" s="65"/>
      <c r="U69" s="118"/>
      <c r="V69" s="62"/>
      <c r="W69" s="130">
        <f t="shared" si="1"/>
        <v>0</v>
      </c>
      <c r="X69" s="130" t="str">
        <f t="shared" si="6"/>
        <v>-</v>
      </c>
      <c r="Z69" s="130">
        <f t="shared" si="7"/>
        <v>0</v>
      </c>
      <c r="AA69" s="130" t="str">
        <f t="shared" si="8"/>
        <v>-</v>
      </c>
      <c r="AC69" s="130">
        <f t="shared" si="9"/>
        <v>0</v>
      </c>
      <c r="AD69" s="130" t="str">
        <f t="shared" si="10"/>
        <v>-</v>
      </c>
    </row>
    <row r="70" spans="2:30" s="64" customFormat="1" ht="18" customHeight="1" x14ac:dyDescent="0.25">
      <c r="B70" s="150"/>
      <c r="C70" s="117">
        <v>2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30">
        <f t="shared" si="19"/>
        <v>0</v>
      </c>
      <c r="Q70" s="130">
        <f t="shared" si="20"/>
        <v>0</v>
      </c>
      <c r="R70" s="130">
        <f t="shared" si="21"/>
        <v>0</v>
      </c>
      <c r="S70" s="130">
        <f t="shared" si="22"/>
        <v>0</v>
      </c>
      <c r="T70" s="65"/>
      <c r="U70" s="118"/>
      <c r="V70" s="62"/>
      <c r="W70" s="130">
        <f t="shared" si="1"/>
        <v>0</v>
      </c>
      <c r="X70" s="130" t="str">
        <f t="shared" si="6"/>
        <v>-</v>
      </c>
      <c r="Z70" s="130">
        <f t="shared" si="7"/>
        <v>0</v>
      </c>
      <c r="AA70" s="130" t="str">
        <f t="shared" si="8"/>
        <v>-</v>
      </c>
      <c r="AC70" s="130">
        <f t="shared" si="9"/>
        <v>0</v>
      </c>
      <c r="AD70" s="130" t="str">
        <f t="shared" si="10"/>
        <v>-</v>
      </c>
    </row>
    <row r="71" spans="2:30" s="64" customFormat="1" ht="18" customHeight="1" x14ac:dyDescent="0.25">
      <c r="B71" s="150">
        <v>2024</v>
      </c>
      <c r="C71" s="117">
        <v>1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30">
        <f t="shared" si="2"/>
        <v>0</v>
      </c>
      <c r="Q71" s="130">
        <f t="shared" si="3"/>
        <v>0</v>
      </c>
      <c r="R71" s="130">
        <f t="shared" si="4"/>
        <v>0</v>
      </c>
      <c r="S71" s="130">
        <f t="shared" si="5"/>
        <v>0</v>
      </c>
      <c r="T71" s="65"/>
      <c r="U71" s="118"/>
      <c r="V71" s="62"/>
      <c r="W71" s="130">
        <f t="shared" si="1"/>
        <v>0</v>
      </c>
      <c r="X71" s="130" t="str">
        <f t="shared" si="6"/>
        <v>-</v>
      </c>
      <c r="Z71" s="130">
        <f t="shared" si="7"/>
        <v>0</v>
      </c>
      <c r="AA71" s="130" t="str">
        <f t="shared" si="8"/>
        <v>-</v>
      </c>
      <c r="AC71" s="130">
        <f t="shared" si="9"/>
        <v>0</v>
      </c>
      <c r="AD71" s="130" t="str">
        <f t="shared" si="10"/>
        <v>-</v>
      </c>
    </row>
    <row r="72" spans="2:30" s="64" customFormat="1" ht="18" customHeight="1" x14ac:dyDescent="0.25">
      <c r="B72" s="150"/>
      <c r="C72" s="117">
        <v>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30">
        <f t="shared" si="2"/>
        <v>0</v>
      </c>
      <c r="Q72" s="130">
        <f t="shared" si="3"/>
        <v>0</v>
      </c>
      <c r="R72" s="130">
        <f t="shared" si="4"/>
        <v>0</v>
      </c>
      <c r="S72" s="130">
        <f t="shared" si="5"/>
        <v>0</v>
      </c>
      <c r="T72" s="65"/>
      <c r="U72" s="118"/>
      <c r="V72" s="62"/>
      <c r="W72" s="130">
        <f t="shared" si="1"/>
        <v>0</v>
      </c>
      <c r="X72" s="130" t="str">
        <f t="shared" si="6"/>
        <v>-</v>
      </c>
      <c r="Z72" s="130">
        <f t="shared" si="7"/>
        <v>0</v>
      </c>
      <c r="AA72" s="130" t="str">
        <f t="shared" si="8"/>
        <v>-</v>
      </c>
      <c r="AC72" s="130">
        <f t="shared" si="9"/>
        <v>0</v>
      </c>
      <c r="AD72" s="130" t="str">
        <f t="shared" si="10"/>
        <v>-</v>
      </c>
    </row>
    <row r="73" spans="2:30" s="64" customFormat="1" ht="18" customHeight="1" x14ac:dyDescent="0.25">
      <c r="B73" s="150">
        <v>2025</v>
      </c>
      <c r="C73" s="117">
        <v>1</v>
      </c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30">
        <f t="shared" ref="P73:P74" si="23">SUM(D73,G73,J73,M73)</f>
        <v>0</v>
      </c>
      <c r="Q73" s="130">
        <f t="shared" ref="Q73:Q74" si="24">SUM(E73,H73,K73,N73)</f>
        <v>0</v>
      </c>
      <c r="R73" s="130">
        <f t="shared" ref="R73:R74" si="25">SUM(F73,I73,L73,O73)</f>
        <v>0</v>
      </c>
      <c r="S73" s="130">
        <f t="shared" ref="S73:S74" si="26">SUM(P73:R73)</f>
        <v>0</v>
      </c>
      <c r="T73" s="65"/>
      <c r="U73" s="118"/>
      <c r="V73" s="62"/>
      <c r="W73" s="130">
        <f t="shared" si="1"/>
        <v>0</v>
      </c>
      <c r="X73" s="130" t="str">
        <f t="shared" si="6"/>
        <v>-</v>
      </c>
      <c r="Z73" s="130">
        <f t="shared" si="7"/>
        <v>0</v>
      </c>
      <c r="AA73" s="130" t="str">
        <f t="shared" si="8"/>
        <v>-</v>
      </c>
      <c r="AC73" s="130">
        <f t="shared" si="9"/>
        <v>0</v>
      </c>
      <c r="AD73" s="130" t="str">
        <f t="shared" si="10"/>
        <v>-</v>
      </c>
    </row>
    <row r="74" spans="2:30" s="64" customFormat="1" ht="18" customHeight="1" x14ac:dyDescent="0.25">
      <c r="B74" s="150"/>
      <c r="C74" s="117">
        <v>2</v>
      </c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30">
        <f t="shared" si="23"/>
        <v>0</v>
      </c>
      <c r="Q74" s="130">
        <f t="shared" si="24"/>
        <v>0</v>
      </c>
      <c r="R74" s="130">
        <f t="shared" si="25"/>
        <v>0</v>
      </c>
      <c r="S74" s="130">
        <f t="shared" si="26"/>
        <v>0</v>
      </c>
      <c r="T74" s="65"/>
      <c r="U74" s="118"/>
      <c r="V74" s="62"/>
      <c r="W74" s="130">
        <f t="shared" si="1"/>
        <v>0</v>
      </c>
      <c r="X74" s="130" t="str">
        <f t="shared" si="6"/>
        <v>-</v>
      </c>
      <c r="Z74" s="130">
        <f t="shared" si="7"/>
        <v>0</v>
      </c>
      <c r="AA74" s="130" t="str">
        <f t="shared" si="8"/>
        <v>-</v>
      </c>
      <c r="AC74" s="130">
        <f t="shared" si="9"/>
        <v>0</v>
      </c>
      <c r="AD74" s="130" t="str">
        <f t="shared" si="10"/>
        <v>-</v>
      </c>
    </row>
    <row r="75" spans="2:30" s="64" customFormat="1" ht="16.5" customHeight="1" x14ac:dyDescent="0.25">
      <c r="B75" s="132" t="s">
        <v>144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U75" s="148"/>
      <c r="V75" s="148"/>
      <c r="W75" s="148"/>
    </row>
    <row r="76" spans="2:30" s="64" customFormat="1" ht="16.5" customHeight="1" x14ac:dyDescent="0.25">
      <c r="B76" s="132" t="s">
        <v>145</v>
      </c>
      <c r="C76" s="68"/>
      <c r="D76" s="69"/>
      <c r="E76" s="69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69"/>
      <c r="Q76" s="69"/>
      <c r="R76" s="69"/>
      <c r="S76" s="69"/>
      <c r="T76" s="69"/>
      <c r="U76" s="148"/>
      <c r="V76" s="148"/>
      <c r="W76" s="148"/>
    </row>
    <row r="77" spans="2:30" s="64" customFormat="1" ht="16.5" customHeight="1" x14ac:dyDescent="0.25">
      <c r="B77" s="132" t="s">
        <v>146</v>
      </c>
      <c r="C77" s="68"/>
      <c r="D77" s="69"/>
      <c r="E77" s="69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69"/>
      <c r="Q77" s="69"/>
      <c r="R77" s="69"/>
      <c r="S77" s="69"/>
      <c r="T77" s="69"/>
      <c r="U77" s="148"/>
      <c r="V77" s="148"/>
      <c r="W77" s="148"/>
    </row>
    <row r="78" spans="2:30" s="64" customFormat="1" ht="16.5" customHeight="1" x14ac:dyDescent="0.25">
      <c r="B78" s="19"/>
      <c r="C78" s="68"/>
      <c r="D78" s="69"/>
      <c r="E78" s="69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69"/>
      <c r="Q78" s="69"/>
      <c r="R78" s="69"/>
      <c r="S78" s="69"/>
      <c r="T78" s="69"/>
      <c r="U78" s="125"/>
      <c r="V78" s="125"/>
      <c r="W78" s="125"/>
    </row>
    <row r="79" spans="2:30" s="64" customFormat="1" ht="16.5" customHeight="1" x14ac:dyDescent="0.25">
      <c r="B79" s="19"/>
      <c r="C79" s="68"/>
      <c r="D79" s="69"/>
      <c r="E79" s="69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69"/>
      <c r="Q79" s="69"/>
      <c r="R79" s="69"/>
      <c r="S79" s="69"/>
      <c r="T79" s="69"/>
      <c r="U79" s="125"/>
      <c r="V79" s="125"/>
      <c r="W79" s="125"/>
    </row>
    <row r="80" spans="2:30" s="64" customFormat="1" ht="16.5" hidden="1" customHeight="1" x14ac:dyDescent="0.25">
      <c r="B80" s="19"/>
      <c r="C80" s="68"/>
      <c r="D80" s="69"/>
      <c r="E80" s="69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69"/>
      <c r="Q80" s="69"/>
      <c r="R80" s="69"/>
      <c r="S80" s="69"/>
      <c r="T80" s="69"/>
      <c r="U80" s="125"/>
      <c r="V80" s="125"/>
      <c r="W80" s="125"/>
    </row>
    <row r="81" spans="2:23" s="64" customFormat="1" ht="16.5" hidden="1" customHeight="1" x14ac:dyDescent="0.25">
      <c r="B81" s="19"/>
      <c r="C81" s="68"/>
      <c r="D81" s="69"/>
      <c r="E81" s="69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69"/>
      <c r="Q81" s="69"/>
      <c r="R81" s="69"/>
      <c r="S81" s="69"/>
      <c r="T81" s="69"/>
      <c r="U81" s="125"/>
      <c r="V81" s="125"/>
      <c r="W81" s="125"/>
    </row>
    <row r="82" spans="2:23" s="64" customFormat="1" ht="16.5" hidden="1" customHeight="1" x14ac:dyDescent="0.25">
      <c r="B82" s="19"/>
      <c r="C82" s="68"/>
      <c r="D82" s="69"/>
      <c r="E82" s="6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69"/>
      <c r="Q82" s="69"/>
      <c r="R82" s="69"/>
      <c r="S82" s="69"/>
      <c r="T82" s="69"/>
      <c r="U82" s="125"/>
      <c r="V82" s="125"/>
      <c r="W82" s="125"/>
    </row>
    <row r="83" spans="2:23" s="64" customFormat="1" ht="16.5" hidden="1" customHeight="1" x14ac:dyDescent="0.25">
      <c r="B83" s="19"/>
      <c r="C83" s="68"/>
      <c r="D83" s="69"/>
      <c r="E83" s="69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69"/>
      <c r="Q83" s="69"/>
      <c r="R83" s="69"/>
      <c r="S83" s="69"/>
      <c r="T83" s="69"/>
      <c r="U83" s="125"/>
      <c r="V83" s="125"/>
      <c r="W83" s="125"/>
    </row>
    <row r="84" spans="2:23" s="64" customFormat="1" ht="16.5" hidden="1" customHeight="1" thickBot="1" x14ac:dyDescent="0.3">
      <c r="B84" s="19"/>
      <c r="C84" s="68"/>
      <c r="D84" s="69"/>
      <c r="E84" s="69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69"/>
      <c r="Q84" s="69"/>
      <c r="R84" s="69"/>
      <c r="S84" s="69"/>
      <c r="T84" s="69"/>
      <c r="U84" s="125"/>
      <c r="V84" s="125"/>
      <c r="W84" s="125"/>
    </row>
    <row r="85" spans="2:23" ht="16.5" hidden="1" customHeight="1" x14ac:dyDescent="0.25">
      <c r="C85" s="74"/>
      <c r="D85" s="73"/>
      <c r="E85" s="74" t="s">
        <v>37</v>
      </c>
      <c r="F85" s="75" t="s">
        <v>36</v>
      </c>
      <c r="G85" s="73" t="s">
        <v>17</v>
      </c>
      <c r="H85" s="73" t="s">
        <v>18</v>
      </c>
      <c r="I85" s="74" t="s">
        <v>22</v>
      </c>
      <c r="J85" s="73" t="s">
        <v>23</v>
      </c>
      <c r="K85" s="75" t="s">
        <v>15</v>
      </c>
      <c r="L85" s="73" t="s">
        <v>19</v>
      </c>
      <c r="M85" s="73" t="s">
        <v>6</v>
      </c>
      <c r="N85" s="75" t="s">
        <v>9</v>
      </c>
    </row>
    <row r="86" spans="2:23" ht="16.5" hidden="1" customHeight="1" x14ac:dyDescent="0.25">
      <c r="C86" s="30">
        <v>2010</v>
      </c>
      <c r="D86" s="85" t="s">
        <v>39</v>
      </c>
      <c r="E86" s="99">
        <f>+S43</f>
        <v>0</v>
      </c>
      <c r="F86" s="79" t="str">
        <f>+X43</f>
        <v>-</v>
      </c>
      <c r="G86" s="77">
        <f>SUM(D43:F43)</f>
        <v>0</v>
      </c>
      <c r="H86" s="77">
        <f>SUM(G43:O43)</f>
        <v>0</v>
      </c>
      <c r="I86" s="78">
        <f>SUM(G43:I43)</f>
        <v>0</v>
      </c>
      <c r="J86" s="77">
        <f>SUM(J43:L43)</f>
        <v>0</v>
      </c>
      <c r="K86" s="79">
        <f>SUM(M43:O43)</f>
        <v>0</v>
      </c>
      <c r="L86" s="77">
        <f>P43</f>
        <v>0</v>
      </c>
      <c r="M86" s="77">
        <f>Q43</f>
        <v>0</v>
      </c>
      <c r="N86" s="79">
        <f>R43</f>
        <v>0</v>
      </c>
    </row>
    <row r="87" spans="2:23" ht="16.5" hidden="1" customHeight="1" x14ac:dyDescent="0.25">
      <c r="C87" s="30"/>
      <c r="D87" s="85" t="s">
        <v>40</v>
      </c>
      <c r="E87" s="99">
        <f t="shared" ref="E87:E117" si="27">+S44</f>
        <v>0</v>
      </c>
      <c r="F87" s="79" t="str">
        <f t="shared" ref="F87:F117" si="28">+X44</f>
        <v>-</v>
      </c>
      <c r="G87" s="77">
        <f t="shared" ref="G87:G117" si="29">SUM(D44:F44)</f>
        <v>0</v>
      </c>
      <c r="H87" s="77">
        <f t="shared" ref="H87:H117" si="30">SUM(G44:O44)</f>
        <v>0</v>
      </c>
      <c r="I87" s="78">
        <f t="shared" ref="I87:I117" si="31">SUM(G44:I44)</f>
        <v>0</v>
      </c>
      <c r="J87" s="77">
        <f t="shared" ref="J87:J117" si="32">SUM(J44:L44)</f>
        <v>0</v>
      </c>
      <c r="K87" s="79">
        <f t="shared" ref="K87:K117" si="33">SUM(M44:O44)</f>
        <v>0</v>
      </c>
      <c r="L87" s="77">
        <f t="shared" ref="L87:N87" si="34">P44</f>
        <v>0</v>
      </c>
      <c r="M87" s="77">
        <f t="shared" si="34"/>
        <v>0</v>
      </c>
      <c r="N87" s="79">
        <f t="shared" si="34"/>
        <v>0</v>
      </c>
    </row>
    <row r="88" spans="2:23" ht="16.5" hidden="1" customHeight="1" x14ac:dyDescent="0.25">
      <c r="C88" s="30">
        <v>2011</v>
      </c>
      <c r="D88" s="85" t="s">
        <v>41</v>
      </c>
      <c r="E88" s="99">
        <f t="shared" si="27"/>
        <v>0</v>
      </c>
      <c r="F88" s="79" t="str">
        <f t="shared" si="28"/>
        <v>-</v>
      </c>
      <c r="G88" s="77">
        <f t="shared" si="29"/>
        <v>0</v>
      </c>
      <c r="H88" s="77">
        <f t="shared" si="30"/>
        <v>0</v>
      </c>
      <c r="I88" s="78">
        <f t="shared" si="31"/>
        <v>0</v>
      </c>
      <c r="J88" s="77">
        <f t="shared" si="32"/>
        <v>0</v>
      </c>
      <c r="K88" s="79">
        <f t="shared" si="33"/>
        <v>0</v>
      </c>
      <c r="L88" s="77">
        <f t="shared" ref="L88:N88" si="35">P45</f>
        <v>0</v>
      </c>
      <c r="M88" s="77">
        <f t="shared" si="35"/>
        <v>0</v>
      </c>
      <c r="N88" s="79">
        <f t="shared" si="35"/>
        <v>0</v>
      </c>
    </row>
    <row r="89" spans="2:23" ht="16.5" hidden="1" customHeight="1" x14ac:dyDescent="0.25">
      <c r="C89" s="30"/>
      <c r="D89" s="85" t="s">
        <v>42</v>
      </c>
      <c r="E89" s="99">
        <f t="shared" si="27"/>
        <v>0</v>
      </c>
      <c r="F89" s="79" t="str">
        <f t="shared" si="28"/>
        <v>-</v>
      </c>
      <c r="G89" s="77">
        <f t="shared" si="29"/>
        <v>0</v>
      </c>
      <c r="H89" s="77">
        <f t="shared" si="30"/>
        <v>0</v>
      </c>
      <c r="I89" s="78">
        <f t="shared" si="31"/>
        <v>0</v>
      </c>
      <c r="J89" s="77">
        <f t="shared" si="32"/>
        <v>0</v>
      </c>
      <c r="K89" s="79">
        <f t="shared" si="33"/>
        <v>0</v>
      </c>
      <c r="L89" s="77">
        <f t="shared" ref="L89:N89" si="36">P46</f>
        <v>0</v>
      </c>
      <c r="M89" s="77">
        <f t="shared" si="36"/>
        <v>0</v>
      </c>
      <c r="N89" s="79">
        <f t="shared" si="36"/>
        <v>0</v>
      </c>
    </row>
    <row r="90" spans="2:23" ht="16.5" hidden="1" customHeight="1" x14ac:dyDescent="0.25">
      <c r="C90" s="35">
        <v>2012</v>
      </c>
      <c r="D90" s="85" t="s">
        <v>43</v>
      </c>
      <c r="E90" s="99">
        <f t="shared" si="27"/>
        <v>0</v>
      </c>
      <c r="F90" s="79" t="str">
        <f t="shared" si="28"/>
        <v>-</v>
      </c>
      <c r="G90" s="77">
        <f t="shared" si="29"/>
        <v>0</v>
      </c>
      <c r="H90" s="77">
        <f t="shared" si="30"/>
        <v>0</v>
      </c>
      <c r="I90" s="78">
        <f t="shared" si="31"/>
        <v>0</v>
      </c>
      <c r="J90" s="77">
        <f t="shared" si="32"/>
        <v>0</v>
      </c>
      <c r="K90" s="79">
        <f t="shared" si="33"/>
        <v>0</v>
      </c>
      <c r="L90" s="77">
        <f t="shared" ref="L90:N90" si="37">P47</f>
        <v>0</v>
      </c>
      <c r="M90" s="77">
        <f t="shared" si="37"/>
        <v>0</v>
      </c>
      <c r="N90" s="79">
        <f t="shared" si="37"/>
        <v>0</v>
      </c>
    </row>
    <row r="91" spans="2:23" ht="16.5" hidden="1" customHeight="1" x14ac:dyDescent="0.25">
      <c r="C91" s="35"/>
      <c r="D91" s="85" t="s">
        <v>44</v>
      </c>
      <c r="E91" s="99">
        <f t="shared" si="27"/>
        <v>0</v>
      </c>
      <c r="F91" s="79" t="str">
        <f t="shared" si="28"/>
        <v>-</v>
      </c>
      <c r="G91" s="77">
        <f t="shared" si="29"/>
        <v>0</v>
      </c>
      <c r="H91" s="77">
        <f t="shared" si="30"/>
        <v>0</v>
      </c>
      <c r="I91" s="78">
        <f t="shared" si="31"/>
        <v>0</v>
      </c>
      <c r="J91" s="77">
        <f t="shared" si="32"/>
        <v>0</v>
      </c>
      <c r="K91" s="79">
        <f t="shared" si="33"/>
        <v>0</v>
      </c>
      <c r="L91" s="77">
        <f t="shared" ref="L91:N91" si="38">P48</f>
        <v>0</v>
      </c>
      <c r="M91" s="77">
        <f t="shared" si="38"/>
        <v>0</v>
      </c>
      <c r="N91" s="79">
        <f t="shared" si="38"/>
        <v>0</v>
      </c>
    </row>
    <row r="92" spans="2:23" ht="16.5" hidden="1" customHeight="1" x14ac:dyDescent="0.25">
      <c r="C92" s="35">
        <v>2013</v>
      </c>
      <c r="D92" s="85" t="s">
        <v>45</v>
      </c>
      <c r="E92" s="99">
        <f t="shared" si="27"/>
        <v>0</v>
      </c>
      <c r="F92" s="79" t="str">
        <f t="shared" si="28"/>
        <v>-</v>
      </c>
      <c r="G92" s="77">
        <f t="shared" si="29"/>
        <v>0</v>
      </c>
      <c r="H92" s="77">
        <f t="shared" si="30"/>
        <v>0</v>
      </c>
      <c r="I92" s="78">
        <f t="shared" si="31"/>
        <v>0</v>
      </c>
      <c r="J92" s="77">
        <f t="shared" si="32"/>
        <v>0</v>
      </c>
      <c r="K92" s="79">
        <f t="shared" si="33"/>
        <v>0</v>
      </c>
      <c r="L92" s="77">
        <f t="shared" ref="L92:N92" si="39">P49</f>
        <v>0</v>
      </c>
      <c r="M92" s="77">
        <f t="shared" si="39"/>
        <v>0</v>
      </c>
      <c r="N92" s="79">
        <f t="shared" si="39"/>
        <v>0</v>
      </c>
    </row>
    <row r="93" spans="2:23" ht="16.5" hidden="1" customHeight="1" x14ac:dyDescent="0.25">
      <c r="C93" s="35"/>
      <c r="D93" s="85" t="s">
        <v>46</v>
      </c>
      <c r="E93" s="99">
        <f t="shared" si="27"/>
        <v>0</v>
      </c>
      <c r="F93" s="79" t="str">
        <f t="shared" si="28"/>
        <v>-</v>
      </c>
      <c r="G93" s="77">
        <f t="shared" si="29"/>
        <v>0</v>
      </c>
      <c r="H93" s="77">
        <f t="shared" si="30"/>
        <v>0</v>
      </c>
      <c r="I93" s="78">
        <f t="shared" si="31"/>
        <v>0</v>
      </c>
      <c r="J93" s="77">
        <f t="shared" si="32"/>
        <v>0</v>
      </c>
      <c r="K93" s="79">
        <f t="shared" si="33"/>
        <v>0</v>
      </c>
      <c r="L93" s="77">
        <f t="shared" ref="L93:N93" si="40">P50</f>
        <v>0</v>
      </c>
      <c r="M93" s="77">
        <f t="shared" si="40"/>
        <v>0</v>
      </c>
      <c r="N93" s="79">
        <f t="shared" si="40"/>
        <v>0</v>
      </c>
    </row>
    <row r="94" spans="2:23" ht="16.5" hidden="1" customHeight="1" x14ac:dyDescent="0.25">
      <c r="C94" s="35">
        <v>2014</v>
      </c>
      <c r="D94" s="85" t="s">
        <v>47</v>
      </c>
      <c r="E94" s="99">
        <f t="shared" si="27"/>
        <v>0</v>
      </c>
      <c r="F94" s="79" t="str">
        <f t="shared" si="28"/>
        <v>-</v>
      </c>
      <c r="G94" s="77">
        <f t="shared" si="29"/>
        <v>0</v>
      </c>
      <c r="H94" s="77">
        <f t="shared" si="30"/>
        <v>0</v>
      </c>
      <c r="I94" s="78">
        <f t="shared" si="31"/>
        <v>0</v>
      </c>
      <c r="J94" s="77">
        <f t="shared" si="32"/>
        <v>0</v>
      </c>
      <c r="K94" s="79">
        <f t="shared" si="33"/>
        <v>0</v>
      </c>
      <c r="L94" s="77">
        <f t="shared" ref="L94:N94" si="41">P51</f>
        <v>0</v>
      </c>
      <c r="M94" s="77">
        <f t="shared" si="41"/>
        <v>0</v>
      </c>
      <c r="N94" s="79">
        <f t="shared" si="41"/>
        <v>0</v>
      </c>
    </row>
    <row r="95" spans="2:23" ht="16.5" hidden="1" customHeight="1" x14ac:dyDescent="0.25">
      <c r="C95" s="35"/>
      <c r="D95" s="86" t="s">
        <v>48</v>
      </c>
      <c r="E95" s="99">
        <f t="shared" si="27"/>
        <v>0</v>
      </c>
      <c r="F95" s="79" t="str">
        <f t="shared" si="28"/>
        <v>-</v>
      </c>
      <c r="G95" s="77">
        <f t="shared" si="29"/>
        <v>0</v>
      </c>
      <c r="H95" s="77">
        <f t="shared" si="30"/>
        <v>0</v>
      </c>
      <c r="I95" s="78">
        <f t="shared" si="31"/>
        <v>0</v>
      </c>
      <c r="J95" s="77">
        <f t="shared" si="32"/>
        <v>0</v>
      </c>
      <c r="K95" s="79">
        <f t="shared" si="33"/>
        <v>0</v>
      </c>
      <c r="L95" s="77">
        <f t="shared" ref="L95:N95" si="42">P52</f>
        <v>0</v>
      </c>
      <c r="M95" s="77">
        <f t="shared" si="42"/>
        <v>0</v>
      </c>
      <c r="N95" s="79">
        <f t="shared" si="42"/>
        <v>0</v>
      </c>
    </row>
    <row r="96" spans="2:23" ht="16.5" hidden="1" customHeight="1" x14ac:dyDescent="0.25">
      <c r="C96" s="35">
        <v>2015</v>
      </c>
      <c r="D96" s="86" t="s">
        <v>49</v>
      </c>
      <c r="E96" s="99">
        <f t="shared" si="27"/>
        <v>0</v>
      </c>
      <c r="F96" s="79" t="str">
        <f t="shared" si="28"/>
        <v>-</v>
      </c>
      <c r="G96" s="77">
        <f t="shared" si="29"/>
        <v>0</v>
      </c>
      <c r="H96" s="77">
        <f t="shared" si="30"/>
        <v>0</v>
      </c>
      <c r="I96" s="78">
        <f t="shared" si="31"/>
        <v>0</v>
      </c>
      <c r="J96" s="77">
        <f t="shared" si="32"/>
        <v>0</v>
      </c>
      <c r="K96" s="79">
        <f t="shared" si="33"/>
        <v>0</v>
      </c>
      <c r="L96" s="77">
        <f t="shared" ref="L96:N96" si="43">P53</f>
        <v>0</v>
      </c>
      <c r="M96" s="77">
        <f t="shared" si="43"/>
        <v>0</v>
      </c>
      <c r="N96" s="79">
        <f t="shared" si="43"/>
        <v>0</v>
      </c>
    </row>
    <row r="97" spans="3:14" ht="16.5" hidden="1" customHeight="1" x14ac:dyDescent="0.25">
      <c r="C97" s="35"/>
      <c r="D97" s="86" t="s">
        <v>50</v>
      </c>
      <c r="E97" s="99">
        <f t="shared" si="27"/>
        <v>0</v>
      </c>
      <c r="F97" s="79" t="str">
        <f t="shared" si="28"/>
        <v>-</v>
      </c>
      <c r="G97" s="77">
        <f t="shared" si="29"/>
        <v>0</v>
      </c>
      <c r="H97" s="77">
        <f t="shared" si="30"/>
        <v>0</v>
      </c>
      <c r="I97" s="78">
        <f t="shared" si="31"/>
        <v>0</v>
      </c>
      <c r="J97" s="77">
        <f t="shared" si="32"/>
        <v>0</v>
      </c>
      <c r="K97" s="79">
        <f t="shared" si="33"/>
        <v>0</v>
      </c>
      <c r="L97" s="77">
        <f t="shared" ref="L97:N97" si="44">P54</f>
        <v>0</v>
      </c>
      <c r="M97" s="77">
        <f t="shared" si="44"/>
        <v>0</v>
      </c>
      <c r="N97" s="79">
        <f t="shared" si="44"/>
        <v>0</v>
      </c>
    </row>
    <row r="98" spans="3:14" ht="16.5" hidden="1" customHeight="1" x14ac:dyDescent="0.25">
      <c r="C98" s="35">
        <v>2016</v>
      </c>
      <c r="D98" s="86" t="s">
        <v>51</v>
      </c>
      <c r="E98" s="99">
        <f t="shared" si="27"/>
        <v>0</v>
      </c>
      <c r="F98" s="79" t="str">
        <f t="shared" si="28"/>
        <v>-</v>
      </c>
      <c r="G98" s="77">
        <f t="shared" si="29"/>
        <v>0</v>
      </c>
      <c r="H98" s="77">
        <f t="shared" si="30"/>
        <v>0</v>
      </c>
      <c r="I98" s="78">
        <f t="shared" si="31"/>
        <v>0</v>
      </c>
      <c r="J98" s="77">
        <f t="shared" si="32"/>
        <v>0</v>
      </c>
      <c r="K98" s="79">
        <f t="shared" si="33"/>
        <v>0</v>
      </c>
      <c r="L98" s="77">
        <f t="shared" ref="L98:N98" si="45">P55</f>
        <v>0</v>
      </c>
      <c r="M98" s="77">
        <f t="shared" si="45"/>
        <v>0</v>
      </c>
      <c r="N98" s="79">
        <f t="shared" si="45"/>
        <v>0</v>
      </c>
    </row>
    <row r="99" spans="3:14" ht="16.5" hidden="1" customHeight="1" x14ac:dyDescent="0.25">
      <c r="C99" s="35"/>
      <c r="D99" s="86" t="s">
        <v>52</v>
      </c>
      <c r="E99" s="99">
        <f t="shared" si="27"/>
        <v>0</v>
      </c>
      <c r="F99" s="79" t="str">
        <f t="shared" si="28"/>
        <v>-</v>
      </c>
      <c r="G99" s="77">
        <f t="shared" si="29"/>
        <v>0</v>
      </c>
      <c r="H99" s="77">
        <f t="shared" si="30"/>
        <v>0</v>
      </c>
      <c r="I99" s="78">
        <f t="shared" si="31"/>
        <v>0</v>
      </c>
      <c r="J99" s="77">
        <f t="shared" si="32"/>
        <v>0</v>
      </c>
      <c r="K99" s="79">
        <f t="shared" si="33"/>
        <v>0</v>
      </c>
      <c r="L99" s="77">
        <f t="shared" ref="L99:N99" si="46">P56</f>
        <v>0</v>
      </c>
      <c r="M99" s="77">
        <f t="shared" si="46"/>
        <v>0</v>
      </c>
      <c r="N99" s="79">
        <f t="shared" si="46"/>
        <v>0</v>
      </c>
    </row>
    <row r="100" spans="3:14" ht="16.5" hidden="1" customHeight="1" x14ac:dyDescent="0.25">
      <c r="C100" s="35">
        <v>2017</v>
      </c>
      <c r="D100" s="86" t="s">
        <v>53</v>
      </c>
      <c r="E100" s="99">
        <f t="shared" si="27"/>
        <v>0</v>
      </c>
      <c r="F100" s="79" t="str">
        <f t="shared" si="28"/>
        <v>-</v>
      </c>
      <c r="G100" s="77">
        <f t="shared" si="29"/>
        <v>0</v>
      </c>
      <c r="H100" s="77">
        <f t="shared" si="30"/>
        <v>0</v>
      </c>
      <c r="I100" s="78">
        <f t="shared" si="31"/>
        <v>0</v>
      </c>
      <c r="J100" s="77">
        <f t="shared" si="32"/>
        <v>0</v>
      </c>
      <c r="K100" s="79">
        <f t="shared" si="33"/>
        <v>0</v>
      </c>
      <c r="L100" s="77">
        <f t="shared" ref="L100:N100" si="47">P57</f>
        <v>0</v>
      </c>
      <c r="M100" s="77">
        <f t="shared" si="47"/>
        <v>0</v>
      </c>
      <c r="N100" s="79">
        <f t="shared" si="47"/>
        <v>0</v>
      </c>
    </row>
    <row r="101" spans="3:14" ht="16.5" hidden="1" customHeight="1" x14ac:dyDescent="0.25">
      <c r="C101" s="35"/>
      <c r="D101" s="86" t="s">
        <v>54</v>
      </c>
      <c r="E101" s="99">
        <f t="shared" si="27"/>
        <v>0</v>
      </c>
      <c r="F101" s="79" t="str">
        <f t="shared" si="28"/>
        <v>-</v>
      </c>
      <c r="G101" s="77">
        <f t="shared" si="29"/>
        <v>0</v>
      </c>
      <c r="H101" s="77">
        <f t="shared" si="30"/>
        <v>0</v>
      </c>
      <c r="I101" s="78">
        <f t="shared" si="31"/>
        <v>0</v>
      </c>
      <c r="J101" s="77">
        <f t="shared" si="32"/>
        <v>0</v>
      </c>
      <c r="K101" s="79">
        <f t="shared" si="33"/>
        <v>0</v>
      </c>
      <c r="L101" s="77">
        <f t="shared" ref="L101:N101" si="48">P58</f>
        <v>0</v>
      </c>
      <c r="M101" s="77">
        <f t="shared" si="48"/>
        <v>0</v>
      </c>
      <c r="N101" s="79">
        <f t="shared" si="48"/>
        <v>0</v>
      </c>
    </row>
    <row r="102" spans="3:14" ht="16.5" hidden="1" customHeight="1" x14ac:dyDescent="0.25">
      <c r="C102" s="35">
        <v>2018</v>
      </c>
      <c r="D102" s="86" t="s">
        <v>55</v>
      </c>
      <c r="E102" s="99">
        <f t="shared" si="27"/>
        <v>0</v>
      </c>
      <c r="F102" s="79" t="str">
        <f t="shared" si="28"/>
        <v>-</v>
      </c>
      <c r="G102" s="77">
        <f t="shared" si="29"/>
        <v>0</v>
      </c>
      <c r="H102" s="77">
        <f t="shared" si="30"/>
        <v>0</v>
      </c>
      <c r="I102" s="78">
        <f t="shared" si="31"/>
        <v>0</v>
      </c>
      <c r="J102" s="77">
        <f t="shared" si="32"/>
        <v>0</v>
      </c>
      <c r="K102" s="79">
        <f t="shared" si="33"/>
        <v>0</v>
      </c>
      <c r="L102" s="77">
        <f t="shared" ref="L102:N102" si="49">P59</f>
        <v>0</v>
      </c>
      <c r="M102" s="77">
        <f t="shared" si="49"/>
        <v>0</v>
      </c>
      <c r="N102" s="79">
        <f t="shared" si="49"/>
        <v>0</v>
      </c>
    </row>
    <row r="103" spans="3:14" ht="16.5" hidden="1" customHeight="1" x14ac:dyDescent="0.25">
      <c r="C103" s="35"/>
      <c r="D103" s="86" t="s">
        <v>56</v>
      </c>
      <c r="E103" s="99">
        <f t="shared" si="27"/>
        <v>0</v>
      </c>
      <c r="F103" s="79" t="str">
        <f t="shared" si="28"/>
        <v>-</v>
      </c>
      <c r="G103" s="77">
        <f t="shared" si="29"/>
        <v>0</v>
      </c>
      <c r="H103" s="77">
        <f t="shared" si="30"/>
        <v>0</v>
      </c>
      <c r="I103" s="78">
        <f t="shared" si="31"/>
        <v>0</v>
      </c>
      <c r="J103" s="77">
        <f t="shared" si="32"/>
        <v>0</v>
      </c>
      <c r="K103" s="79">
        <f t="shared" si="33"/>
        <v>0</v>
      </c>
      <c r="L103" s="77">
        <f t="shared" ref="L103:N103" si="50">P60</f>
        <v>0</v>
      </c>
      <c r="M103" s="77">
        <f t="shared" si="50"/>
        <v>0</v>
      </c>
      <c r="N103" s="79">
        <f t="shared" si="50"/>
        <v>0</v>
      </c>
    </row>
    <row r="104" spans="3:14" ht="16.5" hidden="1" customHeight="1" x14ac:dyDescent="0.25">
      <c r="C104" s="35">
        <v>2019</v>
      </c>
      <c r="D104" s="86" t="s">
        <v>57</v>
      </c>
      <c r="E104" s="99">
        <f t="shared" si="27"/>
        <v>0</v>
      </c>
      <c r="F104" s="79" t="str">
        <f t="shared" si="28"/>
        <v>-</v>
      </c>
      <c r="G104" s="77">
        <f t="shared" si="29"/>
        <v>0</v>
      </c>
      <c r="H104" s="77">
        <f t="shared" si="30"/>
        <v>0</v>
      </c>
      <c r="I104" s="78">
        <f t="shared" si="31"/>
        <v>0</v>
      </c>
      <c r="J104" s="77">
        <f t="shared" si="32"/>
        <v>0</v>
      </c>
      <c r="K104" s="79">
        <f t="shared" si="33"/>
        <v>0</v>
      </c>
      <c r="L104" s="77">
        <f t="shared" ref="L104:N104" si="51">P61</f>
        <v>0</v>
      </c>
      <c r="M104" s="77">
        <f t="shared" si="51"/>
        <v>0</v>
      </c>
      <c r="N104" s="79">
        <f t="shared" si="51"/>
        <v>0</v>
      </c>
    </row>
    <row r="105" spans="3:14" ht="16.5" hidden="1" customHeight="1" x14ac:dyDescent="0.25">
      <c r="C105" s="35"/>
      <c r="D105" s="86" t="s">
        <v>58</v>
      </c>
      <c r="E105" s="99">
        <f t="shared" si="27"/>
        <v>0</v>
      </c>
      <c r="F105" s="79" t="str">
        <f t="shared" si="28"/>
        <v>-</v>
      </c>
      <c r="G105" s="77">
        <f t="shared" si="29"/>
        <v>0</v>
      </c>
      <c r="H105" s="77">
        <f t="shared" si="30"/>
        <v>0</v>
      </c>
      <c r="I105" s="78">
        <f t="shared" si="31"/>
        <v>0</v>
      </c>
      <c r="J105" s="77">
        <f t="shared" si="32"/>
        <v>0</v>
      </c>
      <c r="K105" s="79">
        <f t="shared" si="33"/>
        <v>0</v>
      </c>
      <c r="L105" s="77">
        <f t="shared" ref="L105:N105" si="52">P62</f>
        <v>0</v>
      </c>
      <c r="M105" s="77">
        <f t="shared" si="52"/>
        <v>0</v>
      </c>
      <c r="N105" s="79">
        <f t="shared" si="52"/>
        <v>0</v>
      </c>
    </row>
    <row r="106" spans="3:14" ht="16.5" hidden="1" customHeight="1" x14ac:dyDescent="0.25">
      <c r="C106" s="35">
        <v>2020</v>
      </c>
      <c r="D106" s="86" t="s">
        <v>59</v>
      </c>
      <c r="E106" s="99">
        <f t="shared" si="27"/>
        <v>0</v>
      </c>
      <c r="F106" s="79" t="str">
        <f t="shared" si="28"/>
        <v>-</v>
      </c>
      <c r="G106" s="77">
        <f t="shared" si="29"/>
        <v>0</v>
      </c>
      <c r="H106" s="77">
        <f t="shared" si="30"/>
        <v>0</v>
      </c>
      <c r="I106" s="78">
        <f t="shared" si="31"/>
        <v>0</v>
      </c>
      <c r="J106" s="77">
        <f t="shared" si="32"/>
        <v>0</v>
      </c>
      <c r="K106" s="79">
        <f t="shared" si="33"/>
        <v>0</v>
      </c>
      <c r="L106" s="77">
        <f t="shared" ref="L106:N106" si="53">P63</f>
        <v>0</v>
      </c>
      <c r="M106" s="77">
        <f t="shared" si="53"/>
        <v>0</v>
      </c>
      <c r="N106" s="79">
        <f t="shared" si="53"/>
        <v>0</v>
      </c>
    </row>
    <row r="107" spans="3:14" ht="16.5" hidden="1" customHeight="1" x14ac:dyDescent="0.25">
      <c r="C107" s="35"/>
      <c r="D107" s="86" t="s">
        <v>60</v>
      </c>
      <c r="E107" s="99">
        <f t="shared" si="27"/>
        <v>0</v>
      </c>
      <c r="F107" s="79" t="str">
        <f t="shared" si="28"/>
        <v>-</v>
      </c>
      <c r="G107" s="77">
        <f t="shared" si="29"/>
        <v>0</v>
      </c>
      <c r="H107" s="77">
        <f t="shared" si="30"/>
        <v>0</v>
      </c>
      <c r="I107" s="78">
        <f t="shared" si="31"/>
        <v>0</v>
      </c>
      <c r="J107" s="77">
        <f t="shared" si="32"/>
        <v>0</v>
      </c>
      <c r="K107" s="79">
        <f t="shared" si="33"/>
        <v>0</v>
      </c>
      <c r="L107" s="77">
        <f t="shared" ref="L107:N107" si="54">P64</f>
        <v>0</v>
      </c>
      <c r="M107" s="77">
        <f t="shared" si="54"/>
        <v>0</v>
      </c>
      <c r="N107" s="79">
        <f t="shared" si="54"/>
        <v>0</v>
      </c>
    </row>
    <row r="108" spans="3:14" ht="16.5" hidden="1" customHeight="1" x14ac:dyDescent="0.25">
      <c r="C108" s="35">
        <v>2021</v>
      </c>
      <c r="D108" s="86" t="s">
        <v>61</v>
      </c>
      <c r="E108" s="99">
        <f t="shared" si="27"/>
        <v>0</v>
      </c>
      <c r="F108" s="79" t="str">
        <f t="shared" si="28"/>
        <v>-</v>
      </c>
      <c r="G108" s="77">
        <f t="shared" si="29"/>
        <v>0</v>
      </c>
      <c r="H108" s="77">
        <f t="shared" si="30"/>
        <v>0</v>
      </c>
      <c r="I108" s="78">
        <f t="shared" si="31"/>
        <v>0</v>
      </c>
      <c r="J108" s="77">
        <f t="shared" si="32"/>
        <v>0</v>
      </c>
      <c r="K108" s="79">
        <f t="shared" si="33"/>
        <v>0</v>
      </c>
      <c r="L108" s="77">
        <f t="shared" ref="L108:N108" si="55">P65</f>
        <v>0</v>
      </c>
      <c r="M108" s="77">
        <f t="shared" si="55"/>
        <v>0</v>
      </c>
      <c r="N108" s="79">
        <f t="shared" si="55"/>
        <v>0</v>
      </c>
    </row>
    <row r="109" spans="3:14" ht="16.5" hidden="1" customHeight="1" x14ac:dyDescent="0.25">
      <c r="C109" s="35"/>
      <c r="D109" s="86" t="s">
        <v>63</v>
      </c>
      <c r="E109" s="99">
        <f t="shared" si="27"/>
        <v>0</v>
      </c>
      <c r="F109" s="79" t="str">
        <f t="shared" si="28"/>
        <v>-</v>
      </c>
      <c r="G109" s="77">
        <f t="shared" si="29"/>
        <v>0</v>
      </c>
      <c r="H109" s="77">
        <f t="shared" si="30"/>
        <v>0</v>
      </c>
      <c r="I109" s="78">
        <f t="shared" si="31"/>
        <v>0</v>
      </c>
      <c r="J109" s="77">
        <f t="shared" si="32"/>
        <v>0</v>
      </c>
      <c r="K109" s="79">
        <f t="shared" si="33"/>
        <v>0</v>
      </c>
      <c r="L109" s="77">
        <f t="shared" ref="L109:N109" si="56">P66</f>
        <v>0</v>
      </c>
      <c r="M109" s="77">
        <f t="shared" si="56"/>
        <v>0</v>
      </c>
      <c r="N109" s="79">
        <f t="shared" si="56"/>
        <v>0</v>
      </c>
    </row>
    <row r="110" spans="3:14" ht="16.5" hidden="1" customHeight="1" x14ac:dyDescent="0.25">
      <c r="C110" s="35">
        <v>2022</v>
      </c>
      <c r="D110" s="86" t="s">
        <v>64</v>
      </c>
      <c r="E110" s="99">
        <f t="shared" si="27"/>
        <v>0</v>
      </c>
      <c r="F110" s="79" t="str">
        <f t="shared" si="28"/>
        <v>-</v>
      </c>
      <c r="G110" s="77">
        <f t="shared" si="29"/>
        <v>0</v>
      </c>
      <c r="H110" s="77">
        <f t="shared" si="30"/>
        <v>0</v>
      </c>
      <c r="I110" s="78">
        <f t="shared" si="31"/>
        <v>0</v>
      </c>
      <c r="J110" s="77">
        <f t="shared" si="32"/>
        <v>0</v>
      </c>
      <c r="K110" s="79">
        <f t="shared" si="33"/>
        <v>0</v>
      </c>
      <c r="L110" s="77">
        <f t="shared" ref="L110:N110" si="57">P67</f>
        <v>0</v>
      </c>
      <c r="M110" s="77">
        <f t="shared" si="57"/>
        <v>0</v>
      </c>
      <c r="N110" s="79">
        <f t="shared" si="57"/>
        <v>0</v>
      </c>
    </row>
    <row r="111" spans="3:14" ht="16.5" hidden="1" customHeight="1" x14ac:dyDescent="0.25">
      <c r="C111" s="35"/>
      <c r="D111" s="86" t="s">
        <v>62</v>
      </c>
      <c r="E111" s="99">
        <f t="shared" si="27"/>
        <v>0</v>
      </c>
      <c r="F111" s="79" t="str">
        <f t="shared" si="28"/>
        <v>-</v>
      </c>
      <c r="G111" s="77">
        <f t="shared" si="29"/>
        <v>0</v>
      </c>
      <c r="H111" s="77">
        <f t="shared" si="30"/>
        <v>0</v>
      </c>
      <c r="I111" s="78">
        <f t="shared" si="31"/>
        <v>0</v>
      </c>
      <c r="J111" s="77">
        <f t="shared" si="32"/>
        <v>0</v>
      </c>
      <c r="K111" s="79">
        <f t="shared" si="33"/>
        <v>0</v>
      </c>
      <c r="L111" s="77">
        <f t="shared" ref="L111:N111" si="58">P68</f>
        <v>0</v>
      </c>
      <c r="M111" s="77">
        <f t="shared" si="58"/>
        <v>0</v>
      </c>
      <c r="N111" s="79">
        <f t="shared" si="58"/>
        <v>0</v>
      </c>
    </row>
    <row r="112" spans="3:14" ht="16.5" hidden="1" customHeight="1" x14ac:dyDescent="0.25">
      <c r="C112" s="35">
        <v>2023</v>
      </c>
      <c r="D112" s="86" t="s">
        <v>65</v>
      </c>
      <c r="E112" s="99">
        <f t="shared" si="27"/>
        <v>0</v>
      </c>
      <c r="F112" s="79" t="str">
        <f t="shared" si="28"/>
        <v>-</v>
      </c>
      <c r="G112" s="77">
        <f t="shared" si="29"/>
        <v>0</v>
      </c>
      <c r="H112" s="77">
        <f t="shared" si="30"/>
        <v>0</v>
      </c>
      <c r="I112" s="78">
        <f t="shared" si="31"/>
        <v>0</v>
      </c>
      <c r="J112" s="77">
        <f t="shared" si="32"/>
        <v>0</v>
      </c>
      <c r="K112" s="79">
        <f t="shared" si="33"/>
        <v>0</v>
      </c>
      <c r="L112" s="77">
        <f t="shared" ref="L112:N112" si="59">P69</f>
        <v>0</v>
      </c>
      <c r="M112" s="77">
        <f t="shared" si="59"/>
        <v>0</v>
      </c>
      <c r="N112" s="79">
        <f t="shared" si="59"/>
        <v>0</v>
      </c>
    </row>
    <row r="113" spans="3:14" ht="16.5" hidden="1" customHeight="1" x14ac:dyDescent="0.25">
      <c r="C113" s="35"/>
      <c r="D113" s="86" t="s">
        <v>66</v>
      </c>
      <c r="E113" s="99">
        <f t="shared" si="27"/>
        <v>0</v>
      </c>
      <c r="F113" s="79" t="str">
        <f t="shared" si="28"/>
        <v>-</v>
      </c>
      <c r="G113" s="77">
        <f t="shared" si="29"/>
        <v>0</v>
      </c>
      <c r="H113" s="77">
        <f t="shared" si="30"/>
        <v>0</v>
      </c>
      <c r="I113" s="78">
        <f t="shared" si="31"/>
        <v>0</v>
      </c>
      <c r="J113" s="77">
        <f t="shared" si="32"/>
        <v>0</v>
      </c>
      <c r="K113" s="79">
        <f t="shared" si="33"/>
        <v>0</v>
      </c>
      <c r="L113" s="77">
        <f t="shared" ref="L113:N113" si="60">P70</f>
        <v>0</v>
      </c>
      <c r="M113" s="77">
        <f t="shared" si="60"/>
        <v>0</v>
      </c>
      <c r="N113" s="79">
        <f t="shared" si="60"/>
        <v>0</v>
      </c>
    </row>
    <row r="114" spans="3:14" ht="16.5" hidden="1" customHeight="1" x14ac:dyDescent="0.25">
      <c r="C114" s="35">
        <v>2024</v>
      </c>
      <c r="D114" s="86" t="s">
        <v>67</v>
      </c>
      <c r="E114" s="99">
        <f t="shared" si="27"/>
        <v>0</v>
      </c>
      <c r="F114" s="79" t="str">
        <f t="shared" si="28"/>
        <v>-</v>
      </c>
      <c r="G114" s="77">
        <f t="shared" si="29"/>
        <v>0</v>
      </c>
      <c r="H114" s="77">
        <f t="shared" si="30"/>
        <v>0</v>
      </c>
      <c r="I114" s="78">
        <f t="shared" si="31"/>
        <v>0</v>
      </c>
      <c r="J114" s="77">
        <f t="shared" si="32"/>
        <v>0</v>
      </c>
      <c r="K114" s="79">
        <f t="shared" si="33"/>
        <v>0</v>
      </c>
      <c r="L114" s="77">
        <f t="shared" ref="L114:N114" si="61">P71</f>
        <v>0</v>
      </c>
      <c r="M114" s="77">
        <f t="shared" si="61"/>
        <v>0</v>
      </c>
      <c r="N114" s="79">
        <f t="shared" si="61"/>
        <v>0</v>
      </c>
    </row>
    <row r="115" spans="3:14" ht="16.5" hidden="1" customHeight="1" x14ac:dyDescent="0.25">
      <c r="C115" s="35"/>
      <c r="D115" s="86" t="s">
        <v>68</v>
      </c>
      <c r="E115" s="99">
        <f t="shared" si="27"/>
        <v>0</v>
      </c>
      <c r="F115" s="79" t="str">
        <f t="shared" si="28"/>
        <v>-</v>
      </c>
      <c r="G115" s="77">
        <f t="shared" si="29"/>
        <v>0</v>
      </c>
      <c r="H115" s="77">
        <f t="shared" si="30"/>
        <v>0</v>
      </c>
      <c r="I115" s="78">
        <f t="shared" si="31"/>
        <v>0</v>
      </c>
      <c r="J115" s="77">
        <f t="shared" si="32"/>
        <v>0</v>
      </c>
      <c r="K115" s="79">
        <f t="shared" si="33"/>
        <v>0</v>
      </c>
      <c r="L115" s="77">
        <f t="shared" ref="L115:N115" si="62">P72</f>
        <v>0</v>
      </c>
      <c r="M115" s="77">
        <f t="shared" si="62"/>
        <v>0</v>
      </c>
      <c r="N115" s="79">
        <f t="shared" si="62"/>
        <v>0</v>
      </c>
    </row>
    <row r="116" spans="3:14" ht="16.5" hidden="1" customHeight="1" x14ac:dyDescent="0.25">
      <c r="C116" s="35">
        <v>2025</v>
      </c>
      <c r="D116" s="86" t="s">
        <v>69</v>
      </c>
      <c r="E116" s="99">
        <f t="shared" si="27"/>
        <v>0</v>
      </c>
      <c r="F116" s="79" t="str">
        <f t="shared" si="28"/>
        <v>-</v>
      </c>
      <c r="G116" s="77">
        <f t="shared" si="29"/>
        <v>0</v>
      </c>
      <c r="H116" s="77">
        <f t="shared" si="30"/>
        <v>0</v>
      </c>
      <c r="I116" s="78">
        <f t="shared" si="31"/>
        <v>0</v>
      </c>
      <c r="J116" s="77">
        <f t="shared" si="32"/>
        <v>0</v>
      </c>
      <c r="K116" s="79">
        <f t="shared" si="33"/>
        <v>0</v>
      </c>
      <c r="L116" s="77">
        <f t="shared" ref="L116:N116" si="63">P73</f>
        <v>0</v>
      </c>
      <c r="M116" s="77">
        <f t="shared" si="63"/>
        <v>0</v>
      </c>
      <c r="N116" s="79">
        <f t="shared" si="63"/>
        <v>0</v>
      </c>
    </row>
    <row r="117" spans="3:14" ht="16.5" hidden="1" customHeight="1" thickBot="1" x14ac:dyDescent="0.3">
      <c r="C117" s="36"/>
      <c r="D117" s="87" t="s">
        <v>70</v>
      </c>
      <c r="E117" s="100">
        <f t="shared" si="27"/>
        <v>0</v>
      </c>
      <c r="F117" s="80" t="str">
        <f t="shared" si="28"/>
        <v>-</v>
      </c>
      <c r="G117" s="101">
        <f t="shared" si="29"/>
        <v>0</v>
      </c>
      <c r="H117" s="101">
        <f t="shared" si="30"/>
        <v>0</v>
      </c>
      <c r="I117" s="102">
        <f t="shared" si="31"/>
        <v>0</v>
      </c>
      <c r="J117" s="101">
        <f t="shared" si="32"/>
        <v>0</v>
      </c>
      <c r="K117" s="80">
        <f t="shared" si="33"/>
        <v>0</v>
      </c>
      <c r="L117" s="101">
        <f t="shared" ref="L117:N117" si="64">P74</f>
        <v>0</v>
      </c>
      <c r="M117" s="101">
        <f t="shared" si="64"/>
        <v>0</v>
      </c>
      <c r="N117" s="80">
        <f t="shared" si="64"/>
        <v>0</v>
      </c>
    </row>
    <row r="118" spans="3:14" ht="16.5" hidden="1" customHeight="1" x14ac:dyDescent="0.25">
      <c r="C118" s="81"/>
      <c r="D118" s="81"/>
      <c r="E118" s="81"/>
      <c r="F118" s="81"/>
      <c r="G118" s="81"/>
    </row>
    <row r="119" spans="3:14" ht="16.5" hidden="1" customHeight="1" x14ac:dyDescent="0.25">
      <c r="C119" s="81"/>
      <c r="D119" s="81"/>
      <c r="E119" s="81"/>
      <c r="F119" s="81"/>
      <c r="G119" s="81"/>
    </row>
  </sheetData>
  <sheetProtection algorithmName="SHA-512" hashValue="1ZM2/7bH34ODrlnd7dxoZ4f2qE+Qa+CpvWlUKetoduDqRsT/W/KdHRxtm1OtaEQkxnBtqius00VHjptSWha3gQ==" saltValue="7OpUe56zUoLnEHNd1BleXg==" spinCount="100000" sheet="1"/>
  <mergeCells count="32">
    <mergeCell ref="B63:B64"/>
    <mergeCell ref="B61:B62"/>
    <mergeCell ref="B73:B74"/>
    <mergeCell ref="B71:B72"/>
    <mergeCell ref="B69:B70"/>
    <mergeCell ref="B67:B68"/>
    <mergeCell ref="B65:B66"/>
    <mergeCell ref="B57:B58"/>
    <mergeCell ref="B59:B60"/>
    <mergeCell ref="B55:B56"/>
    <mergeCell ref="B40:B42"/>
    <mergeCell ref="B43:B44"/>
    <mergeCell ref="B53:B54"/>
    <mergeCell ref="B45:B46"/>
    <mergeCell ref="B47:B48"/>
    <mergeCell ref="B49:B50"/>
    <mergeCell ref="B51:B52"/>
    <mergeCell ref="C40:C42"/>
    <mergeCell ref="P40:S41"/>
    <mergeCell ref="D40:F41"/>
    <mergeCell ref="G41:I41"/>
    <mergeCell ref="J41:L41"/>
    <mergeCell ref="M41:O41"/>
    <mergeCell ref="G40:O40"/>
    <mergeCell ref="Z40:Z42"/>
    <mergeCell ref="AA40:AA42"/>
    <mergeCell ref="AC40:AC42"/>
    <mergeCell ref="AD40:AD42"/>
    <mergeCell ref="U75:W77"/>
    <mergeCell ref="U40:U42"/>
    <mergeCell ref="W40:W42"/>
    <mergeCell ref="X40:X42"/>
  </mergeCells>
  <phoneticPr fontId="4" type="noConversion"/>
  <printOptions horizontalCentered="1"/>
  <pageMargins left="0.25" right="0.25" top="0.75" bottom="0.75" header="0.3" footer="0.3"/>
  <pageSetup scale="55" orientation="landscape" r:id="rId1"/>
  <headerFooter alignWithMargins="0"/>
  <ignoredErrors>
    <ignoredError sqref="G86:K117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7D6E3"/>
  </sheetPr>
  <dimension ref="A1:AE140"/>
  <sheetViews>
    <sheetView showGridLines="0" zoomScaleNormal="100" workbookViewId="0">
      <pane ySplit="5" topLeftCell="A6" activePane="bottomLeft" state="frozen"/>
      <selection activeCell="G23" sqref="G23"/>
      <selection pane="bottomLeft" activeCell="I19" sqref="I19"/>
    </sheetView>
  </sheetViews>
  <sheetFormatPr baseColWidth="10" defaultColWidth="0" defaultRowHeight="0" customHeight="1" zeroHeight="1" x14ac:dyDescent="0.25"/>
  <cols>
    <col min="1" max="1" width="6.25" style="12" customWidth="1"/>
    <col min="2" max="3" width="11" style="12" customWidth="1"/>
    <col min="4" max="10" width="19" style="12" customWidth="1"/>
    <col min="11" max="11" width="6.25" style="12" customWidth="1"/>
    <col min="12" max="12" width="13.875" style="12" hidden="1" customWidth="1"/>
    <col min="13" max="13" width="11" style="12" hidden="1" customWidth="1"/>
    <col min="14" max="14" width="9.625" style="12" hidden="1" customWidth="1"/>
    <col min="15" max="25" width="0" style="12" hidden="1" customWidth="1"/>
    <col min="26" max="26" width="9.625" style="12" hidden="1" customWidth="1"/>
    <col min="27" max="30" width="0" style="12" hidden="1" customWidth="1"/>
    <col min="31" max="31" width="9.625" style="12" hidden="1" customWidth="1"/>
    <col min="32" max="16384" width="11" style="12" hidden="1"/>
  </cols>
  <sheetData>
    <row r="1" spans="2:12" ht="16.5" customHeight="1" x14ac:dyDescent="0.25"/>
    <row r="2" spans="2:12" ht="16.5" customHeight="1" x14ac:dyDescent="0.25"/>
    <row r="3" spans="2:12" ht="16.5" customHeight="1" x14ac:dyDescent="0.25"/>
    <row r="4" spans="2:12" ht="16.5" customHeight="1" x14ac:dyDescent="0.25"/>
    <row r="5" spans="2:12" ht="16.5" customHeight="1" x14ac:dyDescent="0.25"/>
    <row r="6" spans="2:12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2:12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2:12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2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 ht="34.5" customHeight="1" x14ac:dyDescent="0.25">
      <c r="B23" s="155" t="s">
        <v>1</v>
      </c>
      <c r="C23" s="155" t="s">
        <v>0</v>
      </c>
      <c r="D23" s="151" t="s">
        <v>171</v>
      </c>
      <c r="E23" s="151"/>
      <c r="F23" s="151"/>
      <c r="G23" s="151"/>
      <c r="H23" s="155" t="s">
        <v>82</v>
      </c>
      <c r="I23" s="155" t="s">
        <v>169</v>
      </c>
      <c r="J23" s="155" t="s">
        <v>170</v>
      </c>
      <c r="K23" s="24"/>
      <c r="L23" s="24"/>
    </row>
    <row r="24" spans="2:12" s="16" customFormat="1" ht="26.25" customHeight="1" x14ac:dyDescent="0.25">
      <c r="B24" s="156"/>
      <c r="C24" s="156"/>
      <c r="D24" s="104" t="s">
        <v>168</v>
      </c>
      <c r="E24" s="104" t="s">
        <v>165</v>
      </c>
      <c r="F24" s="104" t="s">
        <v>166</v>
      </c>
      <c r="G24" s="104" t="s">
        <v>167</v>
      </c>
      <c r="H24" s="156"/>
      <c r="I24" s="156"/>
      <c r="J24" s="156"/>
      <c r="K24" s="17"/>
    </row>
    <row r="25" spans="2:12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19">
        <f>SUM(D25:G25)</f>
        <v>0</v>
      </c>
      <c r="I25" s="119">
        <f>SUM(E25:G25)</f>
        <v>0</v>
      </c>
      <c r="J25" s="139" t="str">
        <f>IFERROR(I25/H25,"-")</f>
        <v>-</v>
      </c>
      <c r="K25" s="18"/>
    </row>
    <row r="26" spans="2:12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19">
        <f t="shared" ref="H26:H72" si="0">SUM(D26:G26)</f>
        <v>0</v>
      </c>
      <c r="I26" s="119">
        <f t="shared" ref="I26:I72" si="1">SUM(E26:G26)</f>
        <v>0</v>
      </c>
      <c r="J26" s="139" t="str">
        <f t="shared" ref="J26:J72" si="2">IFERROR(I26/H26,"-")</f>
        <v>-</v>
      </c>
      <c r="K26" s="18"/>
    </row>
    <row r="27" spans="2:12" s="16" customFormat="1" ht="16.5" customHeight="1" x14ac:dyDescent="0.25">
      <c r="B27" s="154"/>
      <c r="C27" s="117">
        <v>3</v>
      </c>
      <c r="D27" s="121"/>
      <c r="E27" s="121"/>
      <c r="F27" s="121"/>
      <c r="G27" s="121"/>
      <c r="H27" s="119">
        <f t="shared" si="0"/>
        <v>0</v>
      </c>
      <c r="I27" s="119">
        <f t="shared" si="1"/>
        <v>0</v>
      </c>
      <c r="J27" s="139" t="str">
        <f t="shared" si="2"/>
        <v>-</v>
      </c>
      <c r="K27" s="18"/>
    </row>
    <row r="28" spans="2:12" s="16" customFormat="1" ht="16.5" customHeight="1" x14ac:dyDescent="0.25">
      <c r="B28" s="154">
        <v>2011</v>
      </c>
      <c r="C28" s="117">
        <v>1</v>
      </c>
      <c r="D28" s="121"/>
      <c r="E28" s="121"/>
      <c r="F28" s="121"/>
      <c r="G28" s="121"/>
      <c r="H28" s="119">
        <f t="shared" si="0"/>
        <v>0</v>
      </c>
      <c r="I28" s="119">
        <f t="shared" si="1"/>
        <v>0</v>
      </c>
      <c r="J28" s="139" t="str">
        <f t="shared" si="2"/>
        <v>-</v>
      </c>
      <c r="K28" s="18"/>
    </row>
    <row r="29" spans="2:12" s="16" customFormat="1" ht="16.5" customHeight="1" x14ac:dyDescent="0.25">
      <c r="B29" s="154"/>
      <c r="C29" s="117">
        <v>2</v>
      </c>
      <c r="D29" s="121"/>
      <c r="E29" s="121"/>
      <c r="F29" s="121"/>
      <c r="G29" s="121"/>
      <c r="H29" s="119">
        <f t="shared" si="0"/>
        <v>0</v>
      </c>
      <c r="I29" s="119">
        <f t="shared" si="1"/>
        <v>0</v>
      </c>
      <c r="J29" s="139" t="str">
        <f t="shared" si="2"/>
        <v>-</v>
      </c>
      <c r="K29" s="18"/>
    </row>
    <row r="30" spans="2:12" s="16" customFormat="1" ht="16.5" customHeight="1" x14ac:dyDescent="0.25">
      <c r="B30" s="154"/>
      <c r="C30" s="117">
        <v>3</v>
      </c>
      <c r="D30" s="121"/>
      <c r="E30" s="121"/>
      <c r="F30" s="121"/>
      <c r="G30" s="121"/>
      <c r="H30" s="119">
        <f t="shared" si="0"/>
        <v>0</v>
      </c>
      <c r="I30" s="119">
        <f t="shared" si="1"/>
        <v>0</v>
      </c>
      <c r="J30" s="139" t="str">
        <f t="shared" si="2"/>
        <v>-</v>
      </c>
      <c r="K30" s="18"/>
    </row>
    <row r="31" spans="2:12" s="16" customFormat="1" ht="16.5" customHeight="1" x14ac:dyDescent="0.25">
      <c r="B31" s="154">
        <v>2012</v>
      </c>
      <c r="C31" s="117">
        <v>1</v>
      </c>
      <c r="D31" s="121"/>
      <c r="E31" s="121"/>
      <c r="F31" s="121"/>
      <c r="G31" s="121"/>
      <c r="H31" s="119">
        <f t="shared" si="0"/>
        <v>0</v>
      </c>
      <c r="I31" s="119">
        <f t="shared" si="1"/>
        <v>0</v>
      </c>
      <c r="J31" s="139" t="str">
        <f t="shared" si="2"/>
        <v>-</v>
      </c>
      <c r="K31" s="18"/>
    </row>
    <row r="32" spans="2:12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19">
        <f t="shared" si="0"/>
        <v>0</v>
      </c>
      <c r="I32" s="119">
        <f t="shared" si="1"/>
        <v>0</v>
      </c>
      <c r="J32" s="139" t="str">
        <f t="shared" si="2"/>
        <v>-</v>
      </c>
      <c r="K32" s="18"/>
    </row>
    <row r="33" spans="2:11" s="16" customFormat="1" ht="16.5" customHeight="1" x14ac:dyDescent="0.25">
      <c r="B33" s="154"/>
      <c r="C33" s="117">
        <v>3</v>
      </c>
      <c r="D33" s="121"/>
      <c r="E33" s="121"/>
      <c r="F33" s="121"/>
      <c r="G33" s="121"/>
      <c r="H33" s="119">
        <f t="shared" si="0"/>
        <v>0</v>
      </c>
      <c r="I33" s="119">
        <f t="shared" si="1"/>
        <v>0</v>
      </c>
      <c r="J33" s="139" t="str">
        <f t="shared" si="2"/>
        <v>-</v>
      </c>
      <c r="K33" s="18"/>
    </row>
    <row r="34" spans="2:11" s="16" customFormat="1" ht="16.5" customHeight="1" x14ac:dyDescent="0.25">
      <c r="B34" s="154">
        <v>2013</v>
      </c>
      <c r="C34" s="117">
        <v>1</v>
      </c>
      <c r="D34" s="121"/>
      <c r="E34" s="121"/>
      <c r="F34" s="121"/>
      <c r="G34" s="121"/>
      <c r="H34" s="119">
        <f t="shared" si="0"/>
        <v>0</v>
      </c>
      <c r="I34" s="119">
        <f t="shared" si="1"/>
        <v>0</v>
      </c>
      <c r="J34" s="139" t="str">
        <f t="shared" si="2"/>
        <v>-</v>
      </c>
      <c r="K34" s="18"/>
    </row>
    <row r="35" spans="2:11" s="16" customFormat="1" ht="16.5" customHeight="1" x14ac:dyDescent="0.25">
      <c r="B35" s="154"/>
      <c r="C35" s="117">
        <v>2</v>
      </c>
      <c r="D35" s="121"/>
      <c r="E35" s="121"/>
      <c r="F35" s="121"/>
      <c r="G35" s="121"/>
      <c r="H35" s="119">
        <f t="shared" si="0"/>
        <v>0</v>
      </c>
      <c r="I35" s="119">
        <f t="shared" si="1"/>
        <v>0</v>
      </c>
      <c r="J35" s="139" t="str">
        <f t="shared" si="2"/>
        <v>-</v>
      </c>
      <c r="K35" s="18"/>
    </row>
    <row r="36" spans="2:11" s="16" customFormat="1" ht="16.5" customHeight="1" x14ac:dyDescent="0.25">
      <c r="B36" s="154"/>
      <c r="C36" s="117">
        <v>3</v>
      </c>
      <c r="D36" s="121"/>
      <c r="E36" s="121"/>
      <c r="F36" s="121"/>
      <c r="G36" s="121"/>
      <c r="H36" s="119">
        <f t="shared" si="0"/>
        <v>0</v>
      </c>
      <c r="I36" s="119">
        <f t="shared" si="1"/>
        <v>0</v>
      </c>
      <c r="J36" s="139" t="str">
        <f t="shared" si="2"/>
        <v>-</v>
      </c>
      <c r="K36" s="18"/>
    </row>
    <row r="37" spans="2:11" s="16" customFormat="1" ht="16.5" customHeight="1" x14ac:dyDescent="0.25">
      <c r="B37" s="154">
        <v>2014</v>
      </c>
      <c r="C37" s="117">
        <v>1</v>
      </c>
      <c r="D37" s="121"/>
      <c r="E37" s="121"/>
      <c r="F37" s="121"/>
      <c r="G37" s="121"/>
      <c r="H37" s="119">
        <f t="shared" si="0"/>
        <v>0</v>
      </c>
      <c r="I37" s="119">
        <f t="shared" si="1"/>
        <v>0</v>
      </c>
      <c r="J37" s="139" t="str">
        <f t="shared" si="2"/>
        <v>-</v>
      </c>
      <c r="K37" s="18"/>
    </row>
    <row r="38" spans="2:11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19">
        <f t="shared" si="0"/>
        <v>0</v>
      </c>
      <c r="I38" s="119">
        <f t="shared" si="1"/>
        <v>0</v>
      </c>
      <c r="J38" s="139" t="str">
        <f t="shared" si="2"/>
        <v>-</v>
      </c>
      <c r="K38" s="18"/>
    </row>
    <row r="39" spans="2:11" s="16" customFormat="1" ht="16.5" customHeight="1" x14ac:dyDescent="0.25">
      <c r="B39" s="154"/>
      <c r="C39" s="117">
        <v>3</v>
      </c>
      <c r="D39" s="121"/>
      <c r="E39" s="121"/>
      <c r="F39" s="121"/>
      <c r="G39" s="121"/>
      <c r="H39" s="119">
        <f t="shared" si="0"/>
        <v>0</v>
      </c>
      <c r="I39" s="119">
        <f t="shared" si="1"/>
        <v>0</v>
      </c>
      <c r="J39" s="139" t="str">
        <f t="shared" si="2"/>
        <v>-</v>
      </c>
      <c r="K39" s="18"/>
    </row>
    <row r="40" spans="2:11" s="16" customFormat="1" ht="16.5" customHeight="1" x14ac:dyDescent="0.25">
      <c r="B40" s="154">
        <v>2015</v>
      </c>
      <c r="C40" s="117">
        <v>1</v>
      </c>
      <c r="D40" s="121"/>
      <c r="E40" s="121"/>
      <c r="F40" s="121"/>
      <c r="G40" s="121"/>
      <c r="H40" s="119">
        <f t="shared" si="0"/>
        <v>0</v>
      </c>
      <c r="I40" s="119">
        <f t="shared" si="1"/>
        <v>0</v>
      </c>
      <c r="J40" s="139" t="str">
        <f t="shared" si="2"/>
        <v>-</v>
      </c>
      <c r="K40" s="18"/>
    </row>
    <row r="41" spans="2:11" s="16" customFormat="1" ht="16.5" customHeight="1" x14ac:dyDescent="0.25">
      <c r="B41" s="154"/>
      <c r="C41" s="117">
        <v>2</v>
      </c>
      <c r="D41" s="121"/>
      <c r="E41" s="121"/>
      <c r="F41" s="121"/>
      <c r="G41" s="121"/>
      <c r="H41" s="119">
        <f t="shared" si="0"/>
        <v>0</v>
      </c>
      <c r="I41" s="119">
        <f t="shared" si="1"/>
        <v>0</v>
      </c>
      <c r="J41" s="139" t="str">
        <f t="shared" si="2"/>
        <v>-</v>
      </c>
      <c r="K41" s="18"/>
    </row>
    <row r="42" spans="2:11" s="16" customFormat="1" ht="16.5" customHeight="1" x14ac:dyDescent="0.25">
      <c r="B42" s="154"/>
      <c r="C42" s="117">
        <v>3</v>
      </c>
      <c r="D42" s="121"/>
      <c r="E42" s="121"/>
      <c r="F42" s="121"/>
      <c r="G42" s="121"/>
      <c r="H42" s="119">
        <f t="shared" si="0"/>
        <v>0</v>
      </c>
      <c r="I42" s="119">
        <f t="shared" si="1"/>
        <v>0</v>
      </c>
      <c r="J42" s="139" t="str">
        <f t="shared" si="2"/>
        <v>-</v>
      </c>
    </row>
    <row r="43" spans="2:11" s="16" customFormat="1" ht="16.5" customHeight="1" x14ac:dyDescent="0.25">
      <c r="B43" s="154">
        <v>2016</v>
      </c>
      <c r="C43" s="117">
        <v>1</v>
      </c>
      <c r="D43" s="121"/>
      <c r="E43" s="121"/>
      <c r="F43" s="121"/>
      <c r="G43" s="121"/>
      <c r="H43" s="119">
        <f t="shared" si="0"/>
        <v>0</v>
      </c>
      <c r="I43" s="119">
        <f t="shared" si="1"/>
        <v>0</v>
      </c>
      <c r="J43" s="139" t="str">
        <f t="shared" si="2"/>
        <v>-</v>
      </c>
      <c r="K43" s="18"/>
    </row>
    <row r="44" spans="2:11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19">
        <f t="shared" si="0"/>
        <v>0</v>
      </c>
      <c r="I44" s="119">
        <f t="shared" si="1"/>
        <v>0</v>
      </c>
      <c r="J44" s="139" t="str">
        <f t="shared" si="2"/>
        <v>-</v>
      </c>
      <c r="K44" s="18"/>
    </row>
    <row r="45" spans="2:11" s="16" customFormat="1" ht="16.5" customHeight="1" x14ac:dyDescent="0.25">
      <c r="B45" s="154"/>
      <c r="C45" s="117">
        <v>3</v>
      </c>
      <c r="D45" s="121"/>
      <c r="E45" s="121"/>
      <c r="F45" s="121"/>
      <c r="G45" s="121"/>
      <c r="H45" s="119">
        <f t="shared" si="0"/>
        <v>0</v>
      </c>
      <c r="I45" s="119">
        <f t="shared" si="1"/>
        <v>0</v>
      </c>
      <c r="J45" s="139" t="str">
        <f t="shared" si="2"/>
        <v>-</v>
      </c>
    </row>
    <row r="46" spans="2:11" s="16" customFormat="1" ht="16.5" customHeight="1" x14ac:dyDescent="0.25">
      <c r="B46" s="154">
        <v>2017</v>
      </c>
      <c r="C46" s="117">
        <v>1</v>
      </c>
      <c r="D46" s="121"/>
      <c r="E46" s="121"/>
      <c r="F46" s="121"/>
      <c r="G46" s="121"/>
      <c r="H46" s="119">
        <f t="shared" si="0"/>
        <v>0</v>
      </c>
      <c r="I46" s="119">
        <f t="shared" si="1"/>
        <v>0</v>
      </c>
      <c r="J46" s="139" t="str">
        <f t="shared" si="2"/>
        <v>-</v>
      </c>
    </row>
    <row r="47" spans="2:11" s="16" customFormat="1" ht="16.5" customHeight="1" x14ac:dyDescent="0.25">
      <c r="B47" s="154"/>
      <c r="C47" s="117">
        <v>2</v>
      </c>
      <c r="D47" s="121"/>
      <c r="E47" s="121"/>
      <c r="F47" s="121"/>
      <c r="G47" s="121"/>
      <c r="H47" s="119">
        <f t="shared" si="0"/>
        <v>0</v>
      </c>
      <c r="I47" s="119">
        <f t="shared" si="1"/>
        <v>0</v>
      </c>
      <c r="J47" s="139" t="str">
        <f t="shared" si="2"/>
        <v>-</v>
      </c>
    </row>
    <row r="48" spans="2:11" s="16" customFormat="1" ht="16.5" customHeight="1" x14ac:dyDescent="0.25">
      <c r="B48" s="154"/>
      <c r="C48" s="117">
        <v>3</v>
      </c>
      <c r="D48" s="121"/>
      <c r="E48" s="121"/>
      <c r="F48" s="121"/>
      <c r="G48" s="121"/>
      <c r="H48" s="119">
        <f t="shared" si="0"/>
        <v>0</v>
      </c>
      <c r="I48" s="119">
        <f t="shared" si="1"/>
        <v>0</v>
      </c>
      <c r="J48" s="139" t="str">
        <f t="shared" si="2"/>
        <v>-</v>
      </c>
    </row>
    <row r="49" spans="2:10" s="16" customFormat="1" ht="16.5" customHeight="1" x14ac:dyDescent="0.25">
      <c r="B49" s="154">
        <v>2018</v>
      </c>
      <c r="C49" s="117">
        <v>1</v>
      </c>
      <c r="D49" s="121"/>
      <c r="E49" s="121"/>
      <c r="F49" s="121"/>
      <c r="G49" s="121"/>
      <c r="H49" s="119">
        <f t="shared" si="0"/>
        <v>0</v>
      </c>
      <c r="I49" s="119">
        <f t="shared" si="1"/>
        <v>0</v>
      </c>
      <c r="J49" s="139" t="str">
        <f t="shared" si="2"/>
        <v>-</v>
      </c>
    </row>
    <row r="50" spans="2:10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19">
        <f t="shared" si="0"/>
        <v>0</v>
      </c>
      <c r="I50" s="119">
        <f t="shared" si="1"/>
        <v>0</v>
      </c>
      <c r="J50" s="139" t="str">
        <f t="shared" si="2"/>
        <v>-</v>
      </c>
    </row>
    <row r="51" spans="2:10" s="16" customFormat="1" ht="16.5" customHeight="1" x14ac:dyDescent="0.25">
      <c r="B51" s="154"/>
      <c r="C51" s="117">
        <v>3</v>
      </c>
      <c r="D51" s="121"/>
      <c r="E51" s="121"/>
      <c r="F51" s="121"/>
      <c r="G51" s="121"/>
      <c r="H51" s="119">
        <f t="shared" si="0"/>
        <v>0</v>
      </c>
      <c r="I51" s="119">
        <f t="shared" si="1"/>
        <v>0</v>
      </c>
      <c r="J51" s="139" t="str">
        <f t="shared" si="2"/>
        <v>-</v>
      </c>
    </row>
    <row r="52" spans="2:10" s="16" customFormat="1" ht="16.5" customHeight="1" x14ac:dyDescent="0.25">
      <c r="B52" s="154">
        <v>2019</v>
      </c>
      <c r="C52" s="117">
        <v>1</v>
      </c>
      <c r="D52" s="121"/>
      <c r="E52" s="121"/>
      <c r="F52" s="121"/>
      <c r="G52" s="121"/>
      <c r="H52" s="119">
        <f t="shared" si="0"/>
        <v>0</v>
      </c>
      <c r="I52" s="119">
        <f t="shared" si="1"/>
        <v>0</v>
      </c>
      <c r="J52" s="139" t="str">
        <f t="shared" si="2"/>
        <v>-</v>
      </c>
    </row>
    <row r="53" spans="2:10" s="16" customFormat="1" ht="16.5" customHeight="1" x14ac:dyDescent="0.25">
      <c r="B53" s="154"/>
      <c r="C53" s="117">
        <v>2</v>
      </c>
      <c r="D53" s="121"/>
      <c r="E53" s="121"/>
      <c r="F53" s="121"/>
      <c r="G53" s="121"/>
      <c r="H53" s="119">
        <f t="shared" si="0"/>
        <v>0</v>
      </c>
      <c r="I53" s="119">
        <f t="shared" si="1"/>
        <v>0</v>
      </c>
      <c r="J53" s="139" t="str">
        <f t="shared" si="2"/>
        <v>-</v>
      </c>
    </row>
    <row r="54" spans="2:10" s="16" customFormat="1" ht="16.5" customHeight="1" x14ac:dyDescent="0.25">
      <c r="B54" s="154"/>
      <c r="C54" s="117">
        <v>3</v>
      </c>
      <c r="D54" s="121"/>
      <c r="E54" s="121"/>
      <c r="F54" s="121"/>
      <c r="G54" s="121"/>
      <c r="H54" s="119">
        <f t="shared" si="0"/>
        <v>0</v>
      </c>
      <c r="I54" s="119">
        <f t="shared" si="1"/>
        <v>0</v>
      </c>
      <c r="J54" s="139" t="str">
        <f t="shared" si="2"/>
        <v>-</v>
      </c>
    </row>
    <row r="55" spans="2:10" s="16" customFormat="1" ht="16.5" customHeight="1" x14ac:dyDescent="0.25">
      <c r="B55" s="154">
        <v>2020</v>
      </c>
      <c r="C55" s="117">
        <v>1</v>
      </c>
      <c r="D55" s="121"/>
      <c r="E55" s="121"/>
      <c r="F55" s="121"/>
      <c r="G55" s="121"/>
      <c r="H55" s="119">
        <f t="shared" si="0"/>
        <v>0</v>
      </c>
      <c r="I55" s="119">
        <f t="shared" si="1"/>
        <v>0</v>
      </c>
      <c r="J55" s="139" t="str">
        <f t="shared" si="2"/>
        <v>-</v>
      </c>
    </row>
    <row r="56" spans="2:10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19">
        <f t="shared" si="0"/>
        <v>0</v>
      </c>
      <c r="I56" s="119">
        <f t="shared" si="1"/>
        <v>0</v>
      </c>
      <c r="J56" s="139" t="str">
        <f t="shared" si="2"/>
        <v>-</v>
      </c>
    </row>
    <row r="57" spans="2:10" s="16" customFormat="1" ht="16.5" customHeight="1" x14ac:dyDescent="0.25">
      <c r="B57" s="154"/>
      <c r="C57" s="117">
        <v>3</v>
      </c>
      <c r="D57" s="121"/>
      <c r="E57" s="121"/>
      <c r="F57" s="121"/>
      <c r="G57" s="121"/>
      <c r="H57" s="119">
        <f t="shared" si="0"/>
        <v>0</v>
      </c>
      <c r="I57" s="119">
        <f t="shared" si="1"/>
        <v>0</v>
      </c>
      <c r="J57" s="139" t="str">
        <f t="shared" si="2"/>
        <v>-</v>
      </c>
    </row>
    <row r="58" spans="2:10" s="16" customFormat="1" ht="16.5" customHeight="1" x14ac:dyDescent="0.25">
      <c r="B58" s="154">
        <v>2021</v>
      </c>
      <c r="C58" s="117">
        <v>1</v>
      </c>
      <c r="D58" s="121"/>
      <c r="E58" s="121"/>
      <c r="F58" s="121"/>
      <c r="G58" s="121"/>
      <c r="H58" s="119">
        <f t="shared" si="0"/>
        <v>0</v>
      </c>
      <c r="I58" s="119">
        <f t="shared" si="1"/>
        <v>0</v>
      </c>
      <c r="J58" s="139" t="str">
        <f t="shared" si="2"/>
        <v>-</v>
      </c>
    </row>
    <row r="59" spans="2:10" s="16" customFormat="1" ht="16.5" customHeight="1" x14ac:dyDescent="0.25">
      <c r="B59" s="154"/>
      <c r="C59" s="117">
        <v>2</v>
      </c>
      <c r="D59" s="121"/>
      <c r="E59" s="121"/>
      <c r="F59" s="121"/>
      <c r="G59" s="121"/>
      <c r="H59" s="119">
        <f t="shared" si="0"/>
        <v>0</v>
      </c>
      <c r="I59" s="119">
        <f t="shared" si="1"/>
        <v>0</v>
      </c>
      <c r="J59" s="139" t="str">
        <f t="shared" si="2"/>
        <v>-</v>
      </c>
    </row>
    <row r="60" spans="2:10" s="16" customFormat="1" ht="16.5" customHeight="1" x14ac:dyDescent="0.25">
      <c r="B60" s="154"/>
      <c r="C60" s="117">
        <v>3</v>
      </c>
      <c r="D60" s="121"/>
      <c r="E60" s="121"/>
      <c r="F60" s="121"/>
      <c r="G60" s="121"/>
      <c r="H60" s="119">
        <f t="shared" si="0"/>
        <v>0</v>
      </c>
      <c r="I60" s="119">
        <f t="shared" si="1"/>
        <v>0</v>
      </c>
      <c r="J60" s="139" t="str">
        <f t="shared" si="2"/>
        <v>-</v>
      </c>
    </row>
    <row r="61" spans="2:10" s="16" customFormat="1" ht="16.5" customHeight="1" x14ac:dyDescent="0.25">
      <c r="B61" s="154">
        <v>2022</v>
      </c>
      <c r="C61" s="117">
        <v>1</v>
      </c>
      <c r="D61" s="121"/>
      <c r="E61" s="121"/>
      <c r="F61" s="121"/>
      <c r="G61" s="121"/>
      <c r="H61" s="119">
        <f t="shared" si="0"/>
        <v>0</v>
      </c>
      <c r="I61" s="119">
        <f t="shared" si="1"/>
        <v>0</v>
      </c>
      <c r="J61" s="139" t="str">
        <f t="shared" si="2"/>
        <v>-</v>
      </c>
    </row>
    <row r="62" spans="2:10" s="16" customFormat="1" ht="16.5" customHeight="1" x14ac:dyDescent="0.25">
      <c r="B62" s="154"/>
      <c r="C62" s="117">
        <v>2</v>
      </c>
      <c r="D62" s="121"/>
      <c r="E62" s="121"/>
      <c r="F62" s="121"/>
      <c r="G62" s="121"/>
      <c r="H62" s="119">
        <f t="shared" si="0"/>
        <v>0</v>
      </c>
      <c r="I62" s="119">
        <f t="shared" si="1"/>
        <v>0</v>
      </c>
      <c r="J62" s="139" t="str">
        <f t="shared" si="2"/>
        <v>-</v>
      </c>
    </row>
    <row r="63" spans="2:10" s="16" customFormat="1" ht="16.5" customHeight="1" x14ac:dyDescent="0.25">
      <c r="B63" s="154"/>
      <c r="C63" s="117">
        <v>3</v>
      </c>
      <c r="D63" s="121"/>
      <c r="E63" s="121"/>
      <c r="F63" s="121"/>
      <c r="G63" s="121"/>
      <c r="H63" s="119">
        <f t="shared" si="0"/>
        <v>0</v>
      </c>
      <c r="I63" s="119">
        <f t="shared" si="1"/>
        <v>0</v>
      </c>
      <c r="J63" s="139" t="str">
        <f t="shared" si="2"/>
        <v>-</v>
      </c>
    </row>
    <row r="64" spans="2:10" s="16" customFormat="1" ht="16.5" customHeight="1" x14ac:dyDescent="0.25">
      <c r="B64" s="154">
        <v>2023</v>
      </c>
      <c r="C64" s="117">
        <v>1</v>
      </c>
      <c r="D64" s="121"/>
      <c r="E64" s="121"/>
      <c r="F64" s="121"/>
      <c r="G64" s="121"/>
      <c r="H64" s="119">
        <f t="shared" si="0"/>
        <v>0</v>
      </c>
      <c r="I64" s="119">
        <f t="shared" si="1"/>
        <v>0</v>
      </c>
      <c r="J64" s="139" t="str">
        <f t="shared" si="2"/>
        <v>-</v>
      </c>
    </row>
    <row r="65" spans="2:12" s="16" customFormat="1" ht="16.5" customHeight="1" x14ac:dyDescent="0.25">
      <c r="B65" s="154"/>
      <c r="C65" s="117">
        <v>2</v>
      </c>
      <c r="D65" s="121"/>
      <c r="E65" s="121"/>
      <c r="F65" s="121"/>
      <c r="G65" s="121"/>
      <c r="H65" s="119">
        <f t="shared" si="0"/>
        <v>0</v>
      </c>
      <c r="I65" s="119">
        <f t="shared" si="1"/>
        <v>0</v>
      </c>
      <c r="J65" s="139" t="str">
        <f t="shared" si="2"/>
        <v>-</v>
      </c>
    </row>
    <row r="66" spans="2:12" s="16" customFormat="1" ht="16.5" customHeight="1" x14ac:dyDescent="0.25">
      <c r="B66" s="154"/>
      <c r="C66" s="117">
        <v>3</v>
      </c>
      <c r="D66" s="121"/>
      <c r="E66" s="121"/>
      <c r="F66" s="121"/>
      <c r="G66" s="121"/>
      <c r="H66" s="119">
        <f t="shared" si="0"/>
        <v>0</v>
      </c>
      <c r="I66" s="119">
        <f t="shared" si="1"/>
        <v>0</v>
      </c>
      <c r="J66" s="139" t="str">
        <f t="shared" si="2"/>
        <v>-</v>
      </c>
    </row>
    <row r="67" spans="2:12" s="16" customFormat="1" ht="16.5" customHeight="1" x14ac:dyDescent="0.25">
      <c r="B67" s="154">
        <v>2024</v>
      </c>
      <c r="C67" s="117">
        <v>1</v>
      </c>
      <c r="D67" s="121"/>
      <c r="E67" s="121"/>
      <c r="F67" s="121"/>
      <c r="G67" s="121"/>
      <c r="H67" s="119">
        <f t="shared" si="0"/>
        <v>0</v>
      </c>
      <c r="I67" s="119">
        <f t="shared" si="1"/>
        <v>0</v>
      </c>
      <c r="J67" s="139" t="str">
        <f t="shared" si="2"/>
        <v>-</v>
      </c>
    </row>
    <row r="68" spans="2:12" s="16" customFormat="1" ht="16.5" customHeight="1" x14ac:dyDescent="0.25">
      <c r="B68" s="154"/>
      <c r="C68" s="117">
        <v>2</v>
      </c>
      <c r="D68" s="121"/>
      <c r="E68" s="121"/>
      <c r="F68" s="121"/>
      <c r="G68" s="121"/>
      <c r="H68" s="119">
        <f t="shared" si="0"/>
        <v>0</v>
      </c>
      <c r="I68" s="119">
        <f t="shared" si="1"/>
        <v>0</v>
      </c>
      <c r="J68" s="139" t="str">
        <f t="shared" si="2"/>
        <v>-</v>
      </c>
    </row>
    <row r="69" spans="2:12" s="16" customFormat="1" ht="16.5" customHeight="1" x14ac:dyDescent="0.25">
      <c r="B69" s="154"/>
      <c r="C69" s="117">
        <v>3</v>
      </c>
      <c r="D69" s="121"/>
      <c r="E69" s="121"/>
      <c r="F69" s="121"/>
      <c r="G69" s="121"/>
      <c r="H69" s="119">
        <f t="shared" si="0"/>
        <v>0</v>
      </c>
      <c r="I69" s="119">
        <f t="shared" si="1"/>
        <v>0</v>
      </c>
      <c r="J69" s="139" t="str">
        <f t="shared" si="2"/>
        <v>-</v>
      </c>
    </row>
    <row r="70" spans="2:12" s="16" customFormat="1" ht="16.5" customHeight="1" x14ac:dyDescent="0.25">
      <c r="B70" s="154">
        <v>2025</v>
      </c>
      <c r="C70" s="117">
        <v>1</v>
      </c>
      <c r="D70" s="121"/>
      <c r="E70" s="121"/>
      <c r="F70" s="121"/>
      <c r="G70" s="121"/>
      <c r="H70" s="119">
        <f t="shared" si="0"/>
        <v>0</v>
      </c>
      <c r="I70" s="119">
        <f t="shared" si="1"/>
        <v>0</v>
      </c>
      <c r="J70" s="139" t="str">
        <f t="shared" si="2"/>
        <v>-</v>
      </c>
    </row>
    <row r="71" spans="2:12" s="16" customFormat="1" ht="16.5" customHeight="1" x14ac:dyDescent="0.25">
      <c r="B71" s="154"/>
      <c r="C71" s="117">
        <v>2</v>
      </c>
      <c r="D71" s="121"/>
      <c r="E71" s="121"/>
      <c r="F71" s="121"/>
      <c r="G71" s="121"/>
      <c r="H71" s="119">
        <f t="shared" si="0"/>
        <v>0</v>
      </c>
      <c r="I71" s="119">
        <f t="shared" si="1"/>
        <v>0</v>
      </c>
      <c r="J71" s="139" t="str">
        <f t="shared" si="2"/>
        <v>-</v>
      </c>
    </row>
    <row r="72" spans="2:12" s="16" customFormat="1" ht="16.5" customHeight="1" x14ac:dyDescent="0.25">
      <c r="B72" s="154"/>
      <c r="C72" s="117">
        <v>3</v>
      </c>
      <c r="D72" s="121"/>
      <c r="E72" s="121"/>
      <c r="F72" s="121"/>
      <c r="G72" s="121"/>
      <c r="H72" s="119">
        <f t="shared" si="0"/>
        <v>0</v>
      </c>
      <c r="I72" s="119">
        <f t="shared" si="1"/>
        <v>0</v>
      </c>
      <c r="J72" s="139" t="str">
        <f t="shared" si="2"/>
        <v>-</v>
      </c>
    </row>
    <row r="73" spans="2:12" s="16" customFormat="1" ht="16.5" customHeight="1" x14ac:dyDescent="0.25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2:12" s="16" customFormat="1" ht="16.5" customHeight="1" x14ac:dyDescent="0.25">
      <c r="B74" s="19"/>
      <c r="C74" s="21"/>
      <c r="D74" s="22"/>
      <c r="E74" s="22"/>
      <c r="F74" s="23"/>
      <c r="G74" s="23"/>
      <c r="H74" s="22"/>
      <c r="I74" s="22"/>
      <c r="J74" s="23"/>
      <c r="K74" s="23"/>
      <c r="L74" s="23"/>
    </row>
    <row r="75" spans="2:12" s="16" customFormat="1" ht="16.5" customHeight="1" x14ac:dyDescent="0.25">
      <c r="B75" s="19"/>
      <c r="C75" s="21"/>
      <c r="D75" s="22"/>
      <c r="E75" s="22"/>
      <c r="F75" s="23"/>
      <c r="G75" s="23"/>
      <c r="H75" s="22"/>
      <c r="I75" s="22"/>
      <c r="J75" s="23"/>
      <c r="K75" s="23"/>
      <c r="L75" s="23"/>
    </row>
    <row r="76" spans="2:12" s="16" customFormat="1" ht="16.5" hidden="1" customHeight="1" x14ac:dyDescent="0.25">
      <c r="B76" s="19"/>
      <c r="C76" s="21"/>
      <c r="D76" s="22"/>
      <c r="E76" s="22"/>
      <c r="F76" s="23"/>
      <c r="G76" s="23"/>
      <c r="H76" s="22"/>
      <c r="I76" s="22"/>
      <c r="J76" s="23"/>
      <c r="K76" s="23"/>
      <c r="L76" s="23"/>
    </row>
    <row r="77" spans="2:12" s="16" customFormat="1" ht="16.5" hidden="1" customHeight="1" x14ac:dyDescent="0.25">
      <c r="B77" s="19"/>
      <c r="C77" s="21"/>
      <c r="D77" s="22"/>
      <c r="E77" s="22"/>
      <c r="F77" s="23"/>
      <c r="G77" s="23"/>
      <c r="H77" s="22"/>
      <c r="I77" s="22"/>
      <c r="J77" s="23"/>
      <c r="K77" s="23"/>
      <c r="L77" s="23"/>
    </row>
    <row r="78" spans="2:12" s="16" customFormat="1" ht="16.5" hidden="1" customHeight="1" x14ac:dyDescent="0.25">
      <c r="B78" s="19"/>
      <c r="C78" s="21"/>
      <c r="D78" s="22"/>
      <c r="E78" s="22"/>
      <c r="F78" s="23"/>
      <c r="G78" s="23"/>
      <c r="H78" s="22"/>
      <c r="I78" s="22"/>
      <c r="J78" s="23"/>
      <c r="K78" s="23"/>
      <c r="L78" s="23"/>
    </row>
    <row r="79" spans="2:12" s="16" customFormat="1" ht="16.5" hidden="1" customHeight="1" x14ac:dyDescent="0.25">
      <c r="B79" s="19"/>
      <c r="C79" s="21"/>
      <c r="D79" s="22"/>
      <c r="E79" s="22"/>
      <c r="F79" s="23"/>
      <c r="G79" s="23"/>
      <c r="H79" s="22"/>
      <c r="I79" s="22"/>
      <c r="J79" s="23"/>
      <c r="K79" s="23"/>
      <c r="L79" s="23"/>
    </row>
    <row r="80" spans="2:12" s="16" customFormat="1" ht="16.5" hidden="1" customHeight="1" x14ac:dyDescent="0.25">
      <c r="B80" s="19"/>
      <c r="C80" s="21"/>
      <c r="D80" s="22"/>
      <c r="E80" s="22"/>
      <c r="F80" s="23"/>
      <c r="G80" s="23"/>
      <c r="H80" s="22"/>
      <c r="I80" s="22"/>
      <c r="J80" s="23"/>
      <c r="K80" s="23"/>
      <c r="L80" s="23"/>
    </row>
    <row r="81" spans="2:12" s="16" customFormat="1" ht="16.5" hidden="1" customHeight="1" x14ac:dyDescent="0.25">
      <c r="B81" s="19"/>
      <c r="C81" s="21"/>
      <c r="D81" s="22"/>
      <c r="E81" s="22"/>
      <c r="F81" s="23"/>
      <c r="G81" s="23"/>
      <c r="H81" s="22"/>
      <c r="I81" s="22"/>
      <c r="J81" s="23"/>
      <c r="K81" s="23"/>
      <c r="L81" s="23"/>
    </row>
    <row r="82" spans="2:12" s="16" customFormat="1" ht="16.5" hidden="1" customHeight="1" thickBot="1" x14ac:dyDescent="0.3">
      <c r="B82" s="19"/>
      <c r="C82" s="21"/>
      <c r="D82" s="22"/>
      <c r="E82" s="22"/>
      <c r="F82" s="23"/>
      <c r="G82" s="23"/>
      <c r="H82" s="22"/>
      <c r="I82" s="22"/>
      <c r="J82" s="23"/>
      <c r="K82" s="23"/>
      <c r="L82" s="23"/>
    </row>
    <row r="83" spans="2:12" ht="16.5" hidden="1" customHeight="1" x14ac:dyDescent="0.25">
      <c r="B83" s="25"/>
      <c r="C83" s="26"/>
      <c r="D83" s="27" t="s">
        <v>169</v>
      </c>
      <c r="E83" s="28" t="s">
        <v>170</v>
      </c>
      <c r="F83" s="29" t="s">
        <v>82</v>
      </c>
    </row>
    <row r="84" spans="2:12" ht="16.5" hidden="1" customHeight="1" x14ac:dyDescent="0.25">
      <c r="B84" s="30">
        <v>2010</v>
      </c>
      <c r="C84" s="31" t="s">
        <v>39</v>
      </c>
      <c r="D84" s="32">
        <f>I25</f>
        <v>0</v>
      </c>
      <c r="E84" s="138" t="str">
        <f>J25</f>
        <v>-</v>
      </c>
      <c r="F84" s="34">
        <f>H25</f>
        <v>0</v>
      </c>
    </row>
    <row r="85" spans="2:12" ht="16.5" hidden="1" customHeight="1" x14ac:dyDescent="0.25">
      <c r="B85" s="30"/>
      <c r="C85" s="31" t="s">
        <v>40</v>
      </c>
      <c r="D85" s="32">
        <f t="shared" ref="D85:E85" si="3">I26</f>
        <v>0</v>
      </c>
      <c r="E85" s="138" t="str">
        <f t="shared" si="3"/>
        <v>-</v>
      </c>
      <c r="F85" s="34">
        <f t="shared" ref="F85:F131" si="4">H26</f>
        <v>0</v>
      </c>
    </row>
    <row r="86" spans="2:12" ht="16.5" hidden="1" customHeight="1" x14ac:dyDescent="0.25">
      <c r="B86" s="30"/>
      <c r="C86" s="31" t="s">
        <v>71</v>
      </c>
      <c r="D86" s="32">
        <f t="shared" ref="D86:E86" si="5">I27</f>
        <v>0</v>
      </c>
      <c r="E86" s="138" t="str">
        <f t="shared" si="5"/>
        <v>-</v>
      </c>
      <c r="F86" s="34">
        <f t="shared" si="4"/>
        <v>0</v>
      </c>
    </row>
    <row r="87" spans="2:12" ht="16.5" hidden="1" customHeight="1" x14ac:dyDescent="0.25">
      <c r="B87" s="30">
        <v>2011</v>
      </c>
      <c r="C87" s="31" t="s">
        <v>41</v>
      </c>
      <c r="D87" s="32">
        <f t="shared" ref="D87:E87" si="6">I28</f>
        <v>0</v>
      </c>
      <c r="E87" s="138" t="str">
        <f t="shared" si="6"/>
        <v>-</v>
      </c>
      <c r="F87" s="34">
        <f t="shared" si="4"/>
        <v>0</v>
      </c>
    </row>
    <row r="88" spans="2:12" ht="16.5" hidden="1" customHeight="1" x14ac:dyDescent="0.25">
      <c r="B88" s="30"/>
      <c r="C88" s="31" t="s">
        <v>42</v>
      </c>
      <c r="D88" s="32">
        <f t="shared" ref="D88:E88" si="7">I29</f>
        <v>0</v>
      </c>
      <c r="E88" s="138" t="str">
        <f t="shared" si="7"/>
        <v>-</v>
      </c>
      <c r="F88" s="34">
        <f t="shared" si="4"/>
        <v>0</v>
      </c>
    </row>
    <row r="89" spans="2:12" ht="16.5" hidden="1" customHeight="1" x14ac:dyDescent="0.25">
      <c r="B89" s="30"/>
      <c r="C89" s="31" t="s">
        <v>72</v>
      </c>
      <c r="D89" s="32">
        <f t="shared" ref="D89:E89" si="8">I30</f>
        <v>0</v>
      </c>
      <c r="E89" s="138" t="str">
        <f t="shared" si="8"/>
        <v>-</v>
      </c>
      <c r="F89" s="34">
        <f t="shared" si="4"/>
        <v>0</v>
      </c>
    </row>
    <row r="90" spans="2:12" ht="16.5" hidden="1" customHeight="1" x14ac:dyDescent="0.25">
      <c r="B90" s="35">
        <v>2012</v>
      </c>
      <c r="C90" s="31" t="s">
        <v>43</v>
      </c>
      <c r="D90" s="32">
        <f t="shared" ref="D90:E90" si="9">I31</f>
        <v>0</v>
      </c>
      <c r="E90" s="138" t="str">
        <f t="shared" si="9"/>
        <v>-</v>
      </c>
      <c r="F90" s="34">
        <f t="shared" si="4"/>
        <v>0</v>
      </c>
    </row>
    <row r="91" spans="2:12" ht="16.5" hidden="1" customHeight="1" x14ac:dyDescent="0.25">
      <c r="B91" s="35"/>
      <c r="C91" s="31" t="s">
        <v>44</v>
      </c>
      <c r="D91" s="32">
        <f t="shared" ref="D91:E91" si="10">I32</f>
        <v>0</v>
      </c>
      <c r="E91" s="138" t="str">
        <f t="shared" si="10"/>
        <v>-</v>
      </c>
      <c r="F91" s="34">
        <f t="shared" si="4"/>
        <v>0</v>
      </c>
    </row>
    <row r="92" spans="2:12" ht="16.5" hidden="1" customHeight="1" x14ac:dyDescent="0.25">
      <c r="B92" s="35"/>
      <c r="C92" s="31" t="s">
        <v>73</v>
      </c>
      <c r="D92" s="32">
        <f t="shared" ref="D92:E92" si="11">I33</f>
        <v>0</v>
      </c>
      <c r="E92" s="138" t="str">
        <f t="shared" si="11"/>
        <v>-</v>
      </c>
      <c r="F92" s="34">
        <f t="shared" si="4"/>
        <v>0</v>
      </c>
    </row>
    <row r="93" spans="2:12" ht="16.5" hidden="1" customHeight="1" x14ac:dyDescent="0.25">
      <c r="B93" s="35">
        <v>2013</v>
      </c>
      <c r="C93" s="31" t="s">
        <v>45</v>
      </c>
      <c r="D93" s="32">
        <f t="shared" ref="D93:E93" si="12">I34</f>
        <v>0</v>
      </c>
      <c r="E93" s="138" t="str">
        <f t="shared" si="12"/>
        <v>-</v>
      </c>
      <c r="F93" s="34">
        <f t="shared" si="4"/>
        <v>0</v>
      </c>
    </row>
    <row r="94" spans="2:12" ht="16.5" hidden="1" customHeight="1" x14ac:dyDescent="0.25">
      <c r="B94" s="35"/>
      <c r="C94" s="31" t="s">
        <v>46</v>
      </c>
      <c r="D94" s="32">
        <f t="shared" ref="D94:E94" si="13">I35</f>
        <v>0</v>
      </c>
      <c r="E94" s="138" t="str">
        <f t="shared" si="13"/>
        <v>-</v>
      </c>
      <c r="F94" s="34">
        <f t="shared" si="4"/>
        <v>0</v>
      </c>
    </row>
    <row r="95" spans="2:12" ht="16.5" hidden="1" customHeight="1" x14ac:dyDescent="0.25">
      <c r="B95" s="35"/>
      <c r="C95" s="31" t="s">
        <v>74</v>
      </c>
      <c r="D95" s="32">
        <f t="shared" ref="D95:E95" si="14">I36</f>
        <v>0</v>
      </c>
      <c r="E95" s="138" t="str">
        <f t="shared" si="14"/>
        <v>-</v>
      </c>
      <c r="F95" s="34">
        <f t="shared" si="4"/>
        <v>0</v>
      </c>
    </row>
    <row r="96" spans="2:12" ht="16.5" hidden="1" customHeight="1" x14ac:dyDescent="0.25">
      <c r="B96" s="35">
        <v>2014</v>
      </c>
      <c r="C96" s="31" t="s">
        <v>47</v>
      </c>
      <c r="D96" s="32">
        <f t="shared" ref="D96:E96" si="15">I37</f>
        <v>0</v>
      </c>
      <c r="E96" s="138" t="str">
        <f t="shared" si="15"/>
        <v>-</v>
      </c>
      <c r="F96" s="34">
        <f t="shared" si="4"/>
        <v>0</v>
      </c>
    </row>
    <row r="97" spans="2:6" ht="16.5" hidden="1" customHeight="1" x14ac:dyDescent="0.25">
      <c r="B97" s="35"/>
      <c r="C97" s="31" t="s">
        <v>48</v>
      </c>
      <c r="D97" s="32">
        <f t="shared" ref="D97:E97" si="16">I38</f>
        <v>0</v>
      </c>
      <c r="E97" s="138" t="str">
        <f t="shared" si="16"/>
        <v>-</v>
      </c>
      <c r="F97" s="34">
        <f t="shared" si="4"/>
        <v>0</v>
      </c>
    </row>
    <row r="98" spans="2:6" ht="16.5" hidden="1" customHeight="1" x14ac:dyDescent="0.25">
      <c r="B98" s="35"/>
      <c r="C98" s="31" t="s">
        <v>75</v>
      </c>
      <c r="D98" s="32">
        <f t="shared" ref="D98:E98" si="17">I39</f>
        <v>0</v>
      </c>
      <c r="E98" s="138" t="str">
        <f t="shared" si="17"/>
        <v>-</v>
      </c>
      <c r="F98" s="34">
        <f t="shared" si="4"/>
        <v>0</v>
      </c>
    </row>
    <row r="99" spans="2:6" ht="16.5" hidden="1" customHeight="1" x14ac:dyDescent="0.25">
      <c r="B99" s="35">
        <v>2015</v>
      </c>
      <c r="C99" s="31" t="s">
        <v>49</v>
      </c>
      <c r="D99" s="32">
        <f t="shared" ref="D99:E99" si="18">I40</f>
        <v>0</v>
      </c>
      <c r="E99" s="138" t="str">
        <f t="shared" si="18"/>
        <v>-</v>
      </c>
      <c r="F99" s="34">
        <f t="shared" si="4"/>
        <v>0</v>
      </c>
    </row>
    <row r="100" spans="2:6" ht="16.5" hidden="1" customHeight="1" x14ac:dyDescent="0.25">
      <c r="B100" s="35"/>
      <c r="C100" s="31" t="s">
        <v>50</v>
      </c>
      <c r="D100" s="32">
        <f t="shared" ref="D100:E100" si="19">I41</f>
        <v>0</v>
      </c>
      <c r="E100" s="138" t="str">
        <f t="shared" si="19"/>
        <v>-</v>
      </c>
      <c r="F100" s="34">
        <f t="shared" si="4"/>
        <v>0</v>
      </c>
    </row>
    <row r="101" spans="2:6" ht="16.5" hidden="1" customHeight="1" x14ac:dyDescent="0.25">
      <c r="B101" s="35"/>
      <c r="C101" s="31" t="s">
        <v>76</v>
      </c>
      <c r="D101" s="32">
        <f t="shared" ref="D101:E101" si="20">I42</f>
        <v>0</v>
      </c>
      <c r="E101" s="138" t="str">
        <f t="shared" si="20"/>
        <v>-</v>
      </c>
      <c r="F101" s="34">
        <f t="shared" si="4"/>
        <v>0</v>
      </c>
    </row>
    <row r="102" spans="2:6" ht="16.5" hidden="1" customHeight="1" x14ac:dyDescent="0.25">
      <c r="B102" s="35">
        <v>2016</v>
      </c>
      <c r="C102" s="31" t="s">
        <v>51</v>
      </c>
      <c r="D102" s="32">
        <f t="shared" ref="D102:E102" si="21">I43</f>
        <v>0</v>
      </c>
      <c r="E102" s="138" t="str">
        <f t="shared" si="21"/>
        <v>-</v>
      </c>
      <c r="F102" s="34">
        <f t="shared" si="4"/>
        <v>0</v>
      </c>
    </row>
    <row r="103" spans="2:6" ht="16.5" hidden="1" customHeight="1" x14ac:dyDescent="0.25">
      <c r="B103" s="35"/>
      <c r="C103" s="31" t="s">
        <v>52</v>
      </c>
      <c r="D103" s="32">
        <f t="shared" ref="D103:E103" si="22">I44</f>
        <v>0</v>
      </c>
      <c r="E103" s="138" t="str">
        <f t="shared" si="22"/>
        <v>-</v>
      </c>
      <c r="F103" s="34">
        <f t="shared" si="4"/>
        <v>0</v>
      </c>
    </row>
    <row r="104" spans="2:6" ht="16.5" hidden="1" customHeight="1" x14ac:dyDescent="0.25">
      <c r="B104" s="35"/>
      <c r="C104" s="31" t="s">
        <v>77</v>
      </c>
      <c r="D104" s="32">
        <f t="shared" ref="D104:E104" si="23">I45</f>
        <v>0</v>
      </c>
      <c r="E104" s="138" t="str">
        <f t="shared" si="23"/>
        <v>-</v>
      </c>
      <c r="F104" s="34">
        <f t="shared" si="4"/>
        <v>0</v>
      </c>
    </row>
    <row r="105" spans="2:6" ht="16.5" hidden="1" customHeight="1" x14ac:dyDescent="0.25">
      <c r="B105" s="35">
        <v>2017</v>
      </c>
      <c r="C105" s="31" t="s">
        <v>53</v>
      </c>
      <c r="D105" s="32">
        <f t="shared" ref="D105:E105" si="24">I46</f>
        <v>0</v>
      </c>
      <c r="E105" s="138" t="str">
        <f t="shared" si="24"/>
        <v>-</v>
      </c>
      <c r="F105" s="34">
        <f t="shared" si="4"/>
        <v>0</v>
      </c>
    </row>
    <row r="106" spans="2:6" ht="16.5" hidden="1" customHeight="1" x14ac:dyDescent="0.25">
      <c r="B106" s="35"/>
      <c r="C106" s="31" t="s">
        <v>54</v>
      </c>
      <c r="D106" s="32">
        <f t="shared" ref="D106:E106" si="25">I47</f>
        <v>0</v>
      </c>
      <c r="E106" s="138" t="str">
        <f t="shared" si="25"/>
        <v>-</v>
      </c>
      <c r="F106" s="34">
        <f t="shared" si="4"/>
        <v>0</v>
      </c>
    </row>
    <row r="107" spans="2:6" ht="16.5" hidden="1" customHeight="1" x14ac:dyDescent="0.25">
      <c r="B107" s="35"/>
      <c r="C107" s="31" t="s">
        <v>78</v>
      </c>
      <c r="D107" s="32">
        <f t="shared" ref="D107:E107" si="26">I48</f>
        <v>0</v>
      </c>
      <c r="E107" s="138" t="str">
        <f t="shared" si="26"/>
        <v>-</v>
      </c>
      <c r="F107" s="34">
        <f t="shared" si="4"/>
        <v>0</v>
      </c>
    </row>
    <row r="108" spans="2:6" ht="16.5" hidden="1" customHeight="1" x14ac:dyDescent="0.25">
      <c r="B108" s="35">
        <v>2018</v>
      </c>
      <c r="C108" s="31" t="s">
        <v>55</v>
      </c>
      <c r="D108" s="32">
        <f t="shared" ref="D108:E108" si="27">I49</f>
        <v>0</v>
      </c>
      <c r="E108" s="138" t="str">
        <f t="shared" si="27"/>
        <v>-</v>
      </c>
      <c r="F108" s="34">
        <f t="shared" si="4"/>
        <v>0</v>
      </c>
    </row>
    <row r="109" spans="2:6" ht="16.5" hidden="1" customHeight="1" x14ac:dyDescent="0.25">
      <c r="B109" s="35"/>
      <c r="C109" s="31" t="s">
        <v>56</v>
      </c>
      <c r="D109" s="32">
        <f t="shared" ref="D109:E109" si="28">I50</f>
        <v>0</v>
      </c>
      <c r="E109" s="138" t="str">
        <f t="shared" si="28"/>
        <v>-</v>
      </c>
      <c r="F109" s="34">
        <f t="shared" si="4"/>
        <v>0</v>
      </c>
    </row>
    <row r="110" spans="2:6" ht="16.5" hidden="1" customHeight="1" x14ac:dyDescent="0.25">
      <c r="B110" s="35"/>
      <c r="C110" s="31" t="s">
        <v>79</v>
      </c>
      <c r="D110" s="32">
        <f t="shared" ref="D110:E110" si="29">I51</f>
        <v>0</v>
      </c>
      <c r="E110" s="138" t="str">
        <f t="shared" si="29"/>
        <v>-</v>
      </c>
      <c r="F110" s="34">
        <f t="shared" si="4"/>
        <v>0</v>
      </c>
    </row>
    <row r="111" spans="2:6" ht="16.5" hidden="1" customHeight="1" x14ac:dyDescent="0.25">
      <c r="B111" s="35">
        <v>2019</v>
      </c>
      <c r="C111" s="31" t="s">
        <v>57</v>
      </c>
      <c r="D111" s="32">
        <f t="shared" ref="D111:E111" si="30">I52</f>
        <v>0</v>
      </c>
      <c r="E111" s="138" t="str">
        <f t="shared" si="30"/>
        <v>-</v>
      </c>
      <c r="F111" s="34">
        <f t="shared" si="4"/>
        <v>0</v>
      </c>
    </row>
    <row r="112" spans="2:6" ht="16.5" hidden="1" customHeight="1" x14ac:dyDescent="0.25">
      <c r="B112" s="35"/>
      <c r="C112" s="31" t="s">
        <v>58</v>
      </c>
      <c r="D112" s="32">
        <f t="shared" ref="D112:E112" si="31">I53</f>
        <v>0</v>
      </c>
      <c r="E112" s="138" t="str">
        <f t="shared" si="31"/>
        <v>-</v>
      </c>
      <c r="F112" s="34">
        <f t="shared" si="4"/>
        <v>0</v>
      </c>
    </row>
    <row r="113" spans="2:6" ht="16.5" hidden="1" customHeight="1" x14ac:dyDescent="0.25">
      <c r="B113" s="35"/>
      <c r="C113" s="31" t="s">
        <v>85</v>
      </c>
      <c r="D113" s="32">
        <f t="shared" ref="D113:E113" si="32">I54</f>
        <v>0</v>
      </c>
      <c r="E113" s="138" t="str">
        <f t="shared" si="32"/>
        <v>-</v>
      </c>
      <c r="F113" s="34">
        <f t="shared" si="4"/>
        <v>0</v>
      </c>
    </row>
    <row r="114" spans="2:6" ht="16.5" hidden="1" customHeight="1" x14ac:dyDescent="0.25">
      <c r="B114" s="35">
        <v>2020</v>
      </c>
      <c r="C114" s="31" t="s">
        <v>59</v>
      </c>
      <c r="D114" s="32">
        <f t="shared" ref="D114:E114" si="33">I55</f>
        <v>0</v>
      </c>
      <c r="E114" s="138" t="str">
        <f t="shared" si="33"/>
        <v>-</v>
      </c>
      <c r="F114" s="34">
        <f t="shared" si="4"/>
        <v>0</v>
      </c>
    </row>
    <row r="115" spans="2:6" ht="16.5" hidden="1" customHeight="1" x14ac:dyDescent="0.25">
      <c r="B115" s="35"/>
      <c r="C115" s="31" t="s">
        <v>60</v>
      </c>
      <c r="D115" s="32">
        <f t="shared" ref="D115:E115" si="34">I56</f>
        <v>0</v>
      </c>
      <c r="E115" s="138" t="str">
        <f t="shared" si="34"/>
        <v>-</v>
      </c>
      <c r="F115" s="34">
        <f t="shared" si="4"/>
        <v>0</v>
      </c>
    </row>
    <row r="116" spans="2:6" ht="16.5" hidden="1" customHeight="1" x14ac:dyDescent="0.25">
      <c r="B116" s="35"/>
      <c r="C116" s="31" t="s">
        <v>86</v>
      </c>
      <c r="D116" s="32">
        <f t="shared" ref="D116:E116" si="35">I57</f>
        <v>0</v>
      </c>
      <c r="E116" s="138" t="str">
        <f t="shared" si="35"/>
        <v>-</v>
      </c>
      <c r="F116" s="34">
        <f t="shared" si="4"/>
        <v>0</v>
      </c>
    </row>
    <row r="117" spans="2:6" ht="16.5" hidden="1" customHeight="1" x14ac:dyDescent="0.25">
      <c r="B117" s="35">
        <v>2021</v>
      </c>
      <c r="C117" s="31" t="s">
        <v>61</v>
      </c>
      <c r="D117" s="32">
        <f t="shared" ref="D117:E117" si="36">I58</f>
        <v>0</v>
      </c>
      <c r="E117" s="138" t="str">
        <f t="shared" si="36"/>
        <v>-</v>
      </c>
      <c r="F117" s="34">
        <f t="shared" si="4"/>
        <v>0</v>
      </c>
    </row>
    <row r="118" spans="2:6" ht="16.5" hidden="1" customHeight="1" x14ac:dyDescent="0.25">
      <c r="B118" s="35"/>
      <c r="C118" s="31" t="s">
        <v>63</v>
      </c>
      <c r="D118" s="32">
        <f t="shared" ref="D118:E118" si="37">I59</f>
        <v>0</v>
      </c>
      <c r="E118" s="138" t="str">
        <f t="shared" si="37"/>
        <v>-</v>
      </c>
      <c r="F118" s="34">
        <f t="shared" si="4"/>
        <v>0</v>
      </c>
    </row>
    <row r="119" spans="2:6" ht="16.5" hidden="1" customHeight="1" x14ac:dyDescent="0.25">
      <c r="B119" s="35"/>
      <c r="C119" s="31" t="s">
        <v>87</v>
      </c>
      <c r="D119" s="32">
        <f t="shared" ref="D119:E119" si="38">I60</f>
        <v>0</v>
      </c>
      <c r="E119" s="138" t="str">
        <f t="shared" si="38"/>
        <v>-</v>
      </c>
      <c r="F119" s="34">
        <f t="shared" si="4"/>
        <v>0</v>
      </c>
    </row>
    <row r="120" spans="2:6" ht="16.5" hidden="1" customHeight="1" x14ac:dyDescent="0.25">
      <c r="B120" s="35">
        <v>2022</v>
      </c>
      <c r="C120" s="31" t="s">
        <v>64</v>
      </c>
      <c r="D120" s="32">
        <f t="shared" ref="D120:E120" si="39">I61</f>
        <v>0</v>
      </c>
      <c r="E120" s="138" t="str">
        <f t="shared" si="39"/>
        <v>-</v>
      </c>
      <c r="F120" s="34">
        <f t="shared" si="4"/>
        <v>0</v>
      </c>
    </row>
    <row r="121" spans="2:6" ht="16.5" hidden="1" customHeight="1" x14ac:dyDescent="0.25">
      <c r="B121" s="35"/>
      <c r="C121" s="31" t="s">
        <v>62</v>
      </c>
      <c r="D121" s="32">
        <f t="shared" ref="D121:E121" si="40">I62</f>
        <v>0</v>
      </c>
      <c r="E121" s="138" t="str">
        <f t="shared" si="40"/>
        <v>-</v>
      </c>
      <c r="F121" s="34">
        <f t="shared" si="4"/>
        <v>0</v>
      </c>
    </row>
    <row r="122" spans="2:6" ht="16.5" hidden="1" customHeight="1" x14ac:dyDescent="0.25">
      <c r="B122" s="35"/>
      <c r="C122" s="31" t="s">
        <v>88</v>
      </c>
      <c r="D122" s="32">
        <f t="shared" ref="D122:E122" si="41">I63</f>
        <v>0</v>
      </c>
      <c r="E122" s="138" t="str">
        <f t="shared" si="41"/>
        <v>-</v>
      </c>
      <c r="F122" s="34">
        <f t="shared" si="4"/>
        <v>0</v>
      </c>
    </row>
    <row r="123" spans="2:6" ht="16.5" hidden="1" customHeight="1" x14ac:dyDescent="0.25">
      <c r="B123" s="35">
        <v>2023</v>
      </c>
      <c r="C123" s="31" t="s">
        <v>65</v>
      </c>
      <c r="D123" s="32">
        <f t="shared" ref="D123:E123" si="42">I64</f>
        <v>0</v>
      </c>
      <c r="E123" s="138" t="str">
        <f t="shared" si="42"/>
        <v>-</v>
      </c>
      <c r="F123" s="34">
        <f t="shared" si="4"/>
        <v>0</v>
      </c>
    </row>
    <row r="124" spans="2:6" ht="16.5" hidden="1" customHeight="1" x14ac:dyDescent="0.25">
      <c r="B124" s="35"/>
      <c r="C124" s="31" t="s">
        <v>66</v>
      </c>
      <c r="D124" s="32">
        <f t="shared" ref="D124:E124" si="43">I65</f>
        <v>0</v>
      </c>
      <c r="E124" s="138" t="str">
        <f t="shared" si="43"/>
        <v>-</v>
      </c>
      <c r="F124" s="34">
        <f t="shared" si="4"/>
        <v>0</v>
      </c>
    </row>
    <row r="125" spans="2:6" ht="16.5" hidden="1" customHeight="1" x14ac:dyDescent="0.25">
      <c r="B125" s="35"/>
      <c r="C125" s="31" t="s">
        <v>89</v>
      </c>
      <c r="D125" s="32">
        <f t="shared" ref="D125:E125" si="44">I66</f>
        <v>0</v>
      </c>
      <c r="E125" s="138" t="str">
        <f t="shared" si="44"/>
        <v>-</v>
      </c>
      <c r="F125" s="34">
        <f t="shared" si="4"/>
        <v>0</v>
      </c>
    </row>
    <row r="126" spans="2:6" ht="16.5" hidden="1" customHeight="1" x14ac:dyDescent="0.25">
      <c r="B126" s="35">
        <v>2024</v>
      </c>
      <c r="C126" s="31" t="s">
        <v>67</v>
      </c>
      <c r="D126" s="32">
        <f t="shared" ref="D126:E126" si="45">I67</f>
        <v>0</v>
      </c>
      <c r="E126" s="138" t="str">
        <f t="shared" si="45"/>
        <v>-</v>
      </c>
      <c r="F126" s="34">
        <f t="shared" si="4"/>
        <v>0</v>
      </c>
    </row>
    <row r="127" spans="2:6" ht="16.5" hidden="1" customHeight="1" x14ac:dyDescent="0.25">
      <c r="B127" s="35"/>
      <c r="C127" s="31" t="s">
        <v>68</v>
      </c>
      <c r="D127" s="32">
        <f t="shared" ref="D127:E127" si="46">I68</f>
        <v>0</v>
      </c>
      <c r="E127" s="138" t="str">
        <f t="shared" si="46"/>
        <v>-</v>
      </c>
      <c r="F127" s="34">
        <f t="shared" si="4"/>
        <v>0</v>
      </c>
    </row>
    <row r="128" spans="2:6" ht="16.5" hidden="1" customHeight="1" x14ac:dyDescent="0.25">
      <c r="B128" s="35"/>
      <c r="C128" s="31" t="s">
        <v>90</v>
      </c>
      <c r="D128" s="32">
        <f t="shared" ref="D128:E128" si="47">I69</f>
        <v>0</v>
      </c>
      <c r="E128" s="138" t="str">
        <f t="shared" si="47"/>
        <v>-</v>
      </c>
      <c r="F128" s="34">
        <f t="shared" si="4"/>
        <v>0</v>
      </c>
    </row>
    <row r="129" spans="2:6" ht="16.5" hidden="1" customHeight="1" x14ac:dyDescent="0.25">
      <c r="B129" s="35">
        <v>2025</v>
      </c>
      <c r="C129" s="31" t="s">
        <v>69</v>
      </c>
      <c r="D129" s="32">
        <f t="shared" ref="D129:E129" si="48">I70</f>
        <v>0</v>
      </c>
      <c r="E129" s="138" t="str">
        <f t="shared" si="48"/>
        <v>-</v>
      </c>
      <c r="F129" s="34">
        <f t="shared" si="4"/>
        <v>0</v>
      </c>
    </row>
    <row r="130" spans="2:6" ht="16.5" hidden="1" customHeight="1" x14ac:dyDescent="0.25">
      <c r="B130" s="35"/>
      <c r="C130" s="31" t="s">
        <v>70</v>
      </c>
      <c r="D130" s="32">
        <f t="shared" ref="D130:E130" si="49">I71</f>
        <v>0</v>
      </c>
      <c r="E130" s="138" t="str">
        <f t="shared" si="49"/>
        <v>-</v>
      </c>
      <c r="F130" s="34">
        <f t="shared" si="4"/>
        <v>0</v>
      </c>
    </row>
    <row r="131" spans="2:6" ht="16.5" hidden="1" customHeight="1" thickBot="1" x14ac:dyDescent="0.3">
      <c r="B131" s="36"/>
      <c r="C131" s="37" t="s">
        <v>91</v>
      </c>
      <c r="D131" s="32">
        <f t="shared" ref="D131:E131" si="50">I72</f>
        <v>0</v>
      </c>
      <c r="E131" s="138" t="str">
        <f t="shared" si="50"/>
        <v>-</v>
      </c>
      <c r="F131" s="34">
        <f t="shared" si="4"/>
        <v>0</v>
      </c>
    </row>
    <row r="132" spans="2:6" ht="16.5" hidden="1" customHeight="1" x14ac:dyDescent="0.25">
      <c r="B132" s="41"/>
      <c r="C132" s="41"/>
      <c r="D132" s="42"/>
      <c r="E132" s="43"/>
    </row>
    <row r="133" spans="2:6" ht="16.5" hidden="1" customHeight="1" x14ac:dyDescent="0.25">
      <c r="B133" s="41"/>
      <c r="C133" s="41"/>
      <c r="D133" s="42"/>
      <c r="E133" s="43"/>
    </row>
    <row r="134" spans="2:6" ht="16.5" hidden="1" customHeight="1" x14ac:dyDescent="0.25">
      <c r="B134" s="41"/>
      <c r="C134" s="41"/>
      <c r="D134" s="42"/>
      <c r="E134" s="43"/>
    </row>
    <row r="135" spans="2:6" ht="16.5" hidden="1" customHeight="1" x14ac:dyDescent="0.25">
      <c r="B135" s="41"/>
      <c r="C135" s="41"/>
      <c r="D135" s="42"/>
      <c r="E135" s="43"/>
    </row>
    <row r="136" spans="2:6" ht="16.5" hidden="1" customHeight="1" x14ac:dyDescent="0.25">
      <c r="B136" s="41"/>
      <c r="C136" s="41"/>
      <c r="D136" s="42"/>
      <c r="E136" s="43"/>
    </row>
    <row r="137" spans="2:6" ht="16.5" hidden="1" customHeight="1" x14ac:dyDescent="0.25">
      <c r="B137" s="41"/>
      <c r="C137" s="41"/>
      <c r="D137" s="42"/>
      <c r="E137" s="43"/>
    </row>
    <row r="138" spans="2:6" ht="16.5" hidden="1" customHeight="1" x14ac:dyDescent="0.25">
      <c r="B138" s="41"/>
      <c r="C138" s="41"/>
      <c r="D138" s="42"/>
      <c r="E138" s="43"/>
    </row>
    <row r="139" spans="2:6" ht="16.5" hidden="1" customHeight="1" x14ac:dyDescent="0.25">
      <c r="B139" s="41"/>
      <c r="C139" s="41"/>
      <c r="D139" s="42"/>
      <c r="E139" s="43"/>
    </row>
    <row r="140" spans="2:6" ht="16.5" hidden="1" customHeight="1" x14ac:dyDescent="0.25"/>
  </sheetData>
  <sheetProtection algorithmName="SHA-512" hashValue="DRFfLqwrRanv213+36IYfzF2tntGAOd5DfCfvVrxHDZCJXnuD+V23nU3MXnFthqisbj8GS/RXwz+O3iRUz3SdA==" saltValue="SHMy/V37bB5VBGjJKSJK0g==" spinCount="100000" sheet="1"/>
  <mergeCells count="22">
    <mergeCell ref="B64:B66"/>
    <mergeCell ref="B67:B69"/>
    <mergeCell ref="B70:B72"/>
    <mergeCell ref="D23:G23"/>
    <mergeCell ref="H23:H24"/>
    <mergeCell ref="B43:B45"/>
    <mergeCell ref="B46:B48"/>
    <mergeCell ref="B49:B51"/>
    <mergeCell ref="B52:B54"/>
    <mergeCell ref="B55:B57"/>
    <mergeCell ref="B58:B60"/>
    <mergeCell ref="B25:B27"/>
    <mergeCell ref="B28:B30"/>
    <mergeCell ref="B31:B33"/>
    <mergeCell ref="B34:B36"/>
    <mergeCell ref="B37:B39"/>
    <mergeCell ref="I23:I24"/>
    <mergeCell ref="J23:J24"/>
    <mergeCell ref="B23:B24"/>
    <mergeCell ref="C23:C24"/>
    <mergeCell ref="B61:B63"/>
    <mergeCell ref="B40:B42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A7D6E3"/>
  </sheetPr>
  <dimension ref="A1:AF140"/>
  <sheetViews>
    <sheetView showGridLines="0" zoomScaleNormal="100" workbookViewId="0">
      <pane ySplit="5" topLeftCell="A6" activePane="bottomLeft" state="frozen"/>
      <selection activeCell="G23" sqref="G23"/>
      <selection pane="bottomLeft" activeCell="K25" sqref="K25"/>
    </sheetView>
  </sheetViews>
  <sheetFormatPr baseColWidth="10" defaultColWidth="0" defaultRowHeight="0" customHeight="1" zeroHeight="1" x14ac:dyDescent="0.25"/>
  <cols>
    <col min="1" max="1" width="6.25" style="12" customWidth="1"/>
    <col min="2" max="3" width="11" style="12" customWidth="1"/>
    <col min="4" max="11" width="17.5" style="12" customWidth="1"/>
    <col min="12" max="12" width="6.25" style="12" customWidth="1"/>
    <col min="13" max="13" width="13.875" style="12" hidden="1" customWidth="1"/>
    <col min="14" max="14" width="11" style="12" hidden="1" customWidth="1"/>
    <col min="15" max="15" width="9.625" style="12" hidden="1" customWidth="1"/>
    <col min="16" max="26" width="0" style="12" hidden="1" customWidth="1"/>
    <col min="27" max="27" width="9.625" style="12" hidden="1" customWidth="1"/>
    <col min="28" max="31" width="0" style="12" hidden="1" customWidth="1"/>
    <col min="32" max="32" width="9.625" style="12" hidden="1" customWidth="1"/>
    <col min="33" max="16384" width="11" style="12" hidden="1"/>
  </cols>
  <sheetData>
    <row r="1" spans="2:13" ht="16.5" customHeight="1" x14ac:dyDescent="0.25"/>
    <row r="2" spans="2:13" ht="16.5" customHeight="1" x14ac:dyDescent="0.25"/>
    <row r="3" spans="2:13" ht="16.5" customHeight="1" x14ac:dyDescent="0.25"/>
    <row r="4" spans="2:13" ht="16.5" customHeight="1" x14ac:dyDescent="0.25"/>
    <row r="5" spans="2:13" ht="16.5" customHeight="1" x14ac:dyDescent="0.25"/>
    <row r="6" spans="2:13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2:13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13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2:13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2:13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2:13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2:13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ht="34.5" customHeight="1" x14ac:dyDescent="0.25">
      <c r="B23" s="155" t="s">
        <v>1</v>
      </c>
      <c r="C23" s="155" t="s">
        <v>0</v>
      </c>
      <c r="D23" s="159" t="s">
        <v>149</v>
      </c>
      <c r="E23" s="160"/>
      <c r="F23" s="160"/>
      <c r="G23" s="160"/>
      <c r="H23" s="160"/>
      <c r="I23" s="160"/>
      <c r="J23" s="141"/>
      <c r="K23" s="155" t="s">
        <v>82</v>
      </c>
      <c r="L23" s="24"/>
      <c r="M23" s="24"/>
    </row>
    <row r="24" spans="2:13" s="16" customFormat="1" ht="26.25" customHeight="1" x14ac:dyDescent="0.25">
      <c r="B24" s="156"/>
      <c r="C24" s="156"/>
      <c r="D24" s="104" t="s">
        <v>151</v>
      </c>
      <c r="E24" s="104" t="s">
        <v>152</v>
      </c>
      <c r="F24" s="104" t="s">
        <v>153</v>
      </c>
      <c r="G24" s="104" t="s">
        <v>154</v>
      </c>
      <c r="H24" s="104" t="s">
        <v>155</v>
      </c>
      <c r="I24" s="104" t="s">
        <v>156</v>
      </c>
      <c r="J24" s="143" t="s">
        <v>130</v>
      </c>
      <c r="K24" s="156"/>
      <c r="L24" s="17"/>
    </row>
    <row r="25" spans="2:13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21"/>
      <c r="I25" s="121"/>
      <c r="J25" s="121"/>
      <c r="K25" s="136">
        <f>SUM(D25:J25)</f>
        <v>0</v>
      </c>
      <c r="L25" s="18"/>
    </row>
    <row r="26" spans="2:13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21"/>
      <c r="I26" s="121"/>
      <c r="J26" s="121"/>
      <c r="K26" s="136">
        <f t="shared" ref="K26:K72" si="0">SUM(D26:J26)</f>
        <v>0</v>
      </c>
      <c r="L26" s="18"/>
    </row>
    <row r="27" spans="2:13" s="16" customFormat="1" ht="16.5" customHeight="1" x14ac:dyDescent="0.25">
      <c r="B27" s="154"/>
      <c r="C27" s="117">
        <v>3</v>
      </c>
      <c r="D27" s="121"/>
      <c r="E27" s="121"/>
      <c r="F27" s="121"/>
      <c r="G27" s="121"/>
      <c r="H27" s="121"/>
      <c r="I27" s="121"/>
      <c r="J27" s="121"/>
      <c r="K27" s="136">
        <f t="shared" si="0"/>
        <v>0</v>
      </c>
      <c r="L27" s="18"/>
    </row>
    <row r="28" spans="2:13" s="16" customFormat="1" ht="16.5" customHeight="1" x14ac:dyDescent="0.25">
      <c r="B28" s="154">
        <v>2011</v>
      </c>
      <c r="C28" s="117">
        <v>1</v>
      </c>
      <c r="D28" s="121"/>
      <c r="E28" s="121"/>
      <c r="F28" s="121"/>
      <c r="G28" s="121"/>
      <c r="H28" s="121"/>
      <c r="I28" s="121"/>
      <c r="J28" s="121"/>
      <c r="K28" s="136">
        <f t="shared" si="0"/>
        <v>0</v>
      </c>
      <c r="L28" s="18"/>
    </row>
    <row r="29" spans="2:13" s="16" customFormat="1" ht="16.5" customHeight="1" x14ac:dyDescent="0.25">
      <c r="B29" s="154"/>
      <c r="C29" s="117">
        <v>2</v>
      </c>
      <c r="D29" s="121"/>
      <c r="E29" s="121"/>
      <c r="F29" s="121"/>
      <c r="G29" s="121"/>
      <c r="H29" s="121"/>
      <c r="I29" s="121"/>
      <c r="J29" s="121"/>
      <c r="K29" s="136">
        <f t="shared" si="0"/>
        <v>0</v>
      </c>
      <c r="L29" s="18"/>
    </row>
    <row r="30" spans="2:13" s="16" customFormat="1" ht="16.5" customHeight="1" x14ac:dyDescent="0.25">
      <c r="B30" s="154"/>
      <c r="C30" s="117">
        <v>3</v>
      </c>
      <c r="D30" s="121"/>
      <c r="E30" s="121"/>
      <c r="F30" s="121"/>
      <c r="G30" s="121"/>
      <c r="H30" s="121"/>
      <c r="I30" s="121"/>
      <c r="J30" s="121"/>
      <c r="K30" s="136">
        <f t="shared" si="0"/>
        <v>0</v>
      </c>
      <c r="L30" s="18"/>
    </row>
    <row r="31" spans="2:13" s="16" customFormat="1" ht="16.5" customHeight="1" x14ac:dyDescent="0.25">
      <c r="B31" s="154">
        <v>2012</v>
      </c>
      <c r="C31" s="117">
        <v>1</v>
      </c>
      <c r="D31" s="121"/>
      <c r="E31" s="121"/>
      <c r="F31" s="121"/>
      <c r="G31" s="121"/>
      <c r="H31" s="121"/>
      <c r="I31" s="121"/>
      <c r="J31" s="121"/>
      <c r="K31" s="136">
        <f t="shared" si="0"/>
        <v>0</v>
      </c>
      <c r="L31" s="18"/>
    </row>
    <row r="32" spans="2:13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21"/>
      <c r="I32" s="121"/>
      <c r="J32" s="121"/>
      <c r="K32" s="136">
        <f t="shared" si="0"/>
        <v>0</v>
      </c>
      <c r="L32" s="18"/>
    </row>
    <row r="33" spans="2:12" s="16" customFormat="1" ht="16.5" customHeight="1" x14ac:dyDescent="0.25">
      <c r="B33" s="154"/>
      <c r="C33" s="117">
        <v>3</v>
      </c>
      <c r="D33" s="121"/>
      <c r="E33" s="121"/>
      <c r="F33" s="121"/>
      <c r="G33" s="121"/>
      <c r="H33" s="121"/>
      <c r="I33" s="121"/>
      <c r="J33" s="121"/>
      <c r="K33" s="136">
        <f t="shared" si="0"/>
        <v>0</v>
      </c>
      <c r="L33" s="18"/>
    </row>
    <row r="34" spans="2:12" s="16" customFormat="1" ht="16.5" customHeight="1" x14ac:dyDescent="0.25">
      <c r="B34" s="154">
        <v>2013</v>
      </c>
      <c r="C34" s="117">
        <v>1</v>
      </c>
      <c r="D34" s="121"/>
      <c r="E34" s="121"/>
      <c r="F34" s="121"/>
      <c r="G34" s="121"/>
      <c r="H34" s="121"/>
      <c r="I34" s="121"/>
      <c r="J34" s="121"/>
      <c r="K34" s="136">
        <f t="shared" si="0"/>
        <v>0</v>
      </c>
      <c r="L34" s="18"/>
    </row>
    <row r="35" spans="2:12" s="16" customFormat="1" ht="16.5" customHeight="1" x14ac:dyDescent="0.25">
      <c r="B35" s="154"/>
      <c r="C35" s="117">
        <v>2</v>
      </c>
      <c r="D35" s="121"/>
      <c r="E35" s="121"/>
      <c r="F35" s="121"/>
      <c r="G35" s="121"/>
      <c r="H35" s="121"/>
      <c r="I35" s="121"/>
      <c r="J35" s="121"/>
      <c r="K35" s="136">
        <f t="shared" si="0"/>
        <v>0</v>
      </c>
      <c r="L35" s="18"/>
    </row>
    <row r="36" spans="2:12" s="16" customFormat="1" ht="16.5" customHeight="1" x14ac:dyDescent="0.25">
      <c r="B36" s="154"/>
      <c r="C36" s="117">
        <v>3</v>
      </c>
      <c r="D36" s="121"/>
      <c r="E36" s="121"/>
      <c r="F36" s="121"/>
      <c r="G36" s="121"/>
      <c r="H36" s="121"/>
      <c r="I36" s="121"/>
      <c r="J36" s="121"/>
      <c r="K36" s="136">
        <f t="shared" si="0"/>
        <v>0</v>
      </c>
      <c r="L36" s="18"/>
    </row>
    <row r="37" spans="2:12" s="16" customFormat="1" ht="16.5" customHeight="1" x14ac:dyDescent="0.25">
      <c r="B37" s="154">
        <v>2014</v>
      </c>
      <c r="C37" s="117">
        <v>1</v>
      </c>
      <c r="D37" s="121"/>
      <c r="E37" s="121"/>
      <c r="F37" s="121"/>
      <c r="G37" s="121"/>
      <c r="H37" s="121"/>
      <c r="I37" s="121"/>
      <c r="J37" s="121"/>
      <c r="K37" s="136">
        <f t="shared" si="0"/>
        <v>0</v>
      </c>
      <c r="L37" s="18"/>
    </row>
    <row r="38" spans="2:12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21"/>
      <c r="I38" s="121"/>
      <c r="J38" s="121"/>
      <c r="K38" s="136">
        <f t="shared" si="0"/>
        <v>0</v>
      </c>
      <c r="L38" s="18"/>
    </row>
    <row r="39" spans="2:12" s="16" customFormat="1" ht="16.5" customHeight="1" x14ac:dyDescent="0.25">
      <c r="B39" s="154"/>
      <c r="C39" s="117">
        <v>3</v>
      </c>
      <c r="D39" s="121"/>
      <c r="E39" s="121"/>
      <c r="F39" s="121"/>
      <c r="G39" s="121"/>
      <c r="H39" s="121"/>
      <c r="I39" s="121"/>
      <c r="J39" s="121"/>
      <c r="K39" s="136">
        <f t="shared" si="0"/>
        <v>0</v>
      </c>
      <c r="L39" s="18"/>
    </row>
    <row r="40" spans="2:12" s="16" customFormat="1" ht="16.5" customHeight="1" x14ac:dyDescent="0.25">
      <c r="B40" s="154">
        <v>2015</v>
      </c>
      <c r="C40" s="117">
        <v>1</v>
      </c>
      <c r="D40" s="121"/>
      <c r="E40" s="121"/>
      <c r="F40" s="121"/>
      <c r="G40" s="121"/>
      <c r="H40" s="121"/>
      <c r="I40" s="121"/>
      <c r="J40" s="121"/>
      <c r="K40" s="136">
        <f t="shared" si="0"/>
        <v>0</v>
      </c>
      <c r="L40" s="18"/>
    </row>
    <row r="41" spans="2:12" s="16" customFormat="1" ht="16.5" customHeight="1" x14ac:dyDescent="0.25">
      <c r="B41" s="154"/>
      <c r="C41" s="117">
        <v>2</v>
      </c>
      <c r="D41" s="121"/>
      <c r="E41" s="121"/>
      <c r="F41" s="121"/>
      <c r="G41" s="121"/>
      <c r="H41" s="121"/>
      <c r="I41" s="121"/>
      <c r="J41" s="121"/>
      <c r="K41" s="136">
        <f t="shared" si="0"/>
        <v>0</v>
      </c>
      <c r="L41" s="18"/>
    </row>
    <row r="42" spans="2:12" s="16" customFormat="1" ht="16.5" customHeight="1" x14ac:dyDescent="0.25">
      <c r="B42" s="154"/>
      <c r="C42" s="117">
        <v>3</v>
      </c>
      <c r="D42" s="121"/>
      <c r="E42" s="121"/>
      <c r="F42" s="121"/>
      <c r="G42" s="121"/>
      <c r="H42" s="121"/>
      <c r="I42" s="121"/>
      <c r="J42" s="121"/>
      <c r="K42" s="136">
        <f t="shared" si="0"/>
        <v>0</v>
      </c>
    </row>
    <row r="43" spans="2:12" s="16" customFormat="1" ht="16.5" customHeight="1" x14ac:dyDescent="0.25">
      <c r="B43" s="154">
        <v>2016</v>
      </c>
      <c r="C43" s="117">
        <v>1</v>
      </c>
      <c r="D43" s="121"/>
      <c r="E43" s="121"/>
      <c r="F43" s="121"/>
      <c r="G43" s="121"/>
      <c r="H43" s="121"/>
      <c r="I43" s="121"/>
      <c r="J43" s="121"/>
      <c r="K43" s="136">
        <f t="shared" si="0"/>
        <v>0</v>
      </c>
      <c r="L43" s="18"/>
    </row>
    <row r="44" spans="2:12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21"/>
      <c r="I44" s="121"/>
      <c r="J44" s="121"/>
      <c r="K44" s="136">
        <f t="shared" si="0"/>
        <v>0</v>
      </c>
      <c r="L44" s="18"/>
    </row>
    <row r="45" spans="2:12" s="16" customFormat="1" ht="16.5" customHeight="1" x14ac:dyDescent="0.25">
      <c r="B45" s="154"/>
      <c r="C45" s="117">
        <v>3</v>
      </c>
      <c r="D45" s="121"/>
      <c r="E45" s="121"/>
      <c r="F45" s="121"/>
      <c r="G45" s="121"/>
      <c r="H45" s="121"/>
      <c r="I45" s="121"/>
      <c r="J45" s="121"/>
      <c r="K45" s="136">
        <f t="shared" si="0"/>
        <v>0</v>
      </c>
    </row>
    <row r="46" spans="2:12" s="16" customFormat="1" ht="16.5" customHeight="1" x14ac:dyDescent="0.25">
      <c r="B46" s="154">
        <v>2017</v>
      </c>
      <c r="C46" s="117">
        <v>1</v>
      </c>
      <c r="D46" s="121"/>
      <c r="E46" s="121"/>
      <c r="F46" s="121"/>
      <c r="G46" s="121"/>
      <c r="H46" s="121"/>
      <c r="I46" s="121"/>
      <c r="J46" s="121"/>
      <c r="K46" s="136">
        <f t="shared" si="0"/>
        <v>0</v>
      </c>
    </row>
    <row r="47" spans="2:12" s="16" customFormat="1" ht="16.5" customHeight="1" x14ac:dyDescent="0.25">
      <c r="B47" s="154"/>
      <c r="C47" s="117">
        <v>2</v>
      </c>
      <c r="D47" s="121"/>
      <c r="E47" s="121"/>
      <c r="F47" s="121"/>
      <c r="G47" s="121"/>
      <c r="H47" s="121"/>
      <c r="I47" s="121"/>
      <c r="J47" s="121"/>
      <c r="K47" s="136">
        <f t="shared" si="0"/>
        <v>0</v>
      </c>
    </row>
    <row r="48" spans="2:12" s="16" customFormat="1" ht="16.5" customHeight="1" x14ac:dyDescent="0.25">
      <c r="B48" s="154"/>
      <c r="C48" s="117">
        <v>3</v>
      </c>
      <c r="D48" s="121"/>
      <c r="E48" s="121"/>
      <c r="F48" s="121"/>
      <c r="G48" s="121"/>
      <c r="H48" s="121"/>
      <c r="I48" s="121"/>
      <c r="J48" s="121"/>
      <c r="K48" s="136">
        <f t="shared" si="0"/>
        <v>0</v>
      </c>
    </row>
    <row r="49" spans="2:11" s="16" customFormat="1" ht="16.5" customHeight="1" x14ac:dyDescent="0.25">
      <c r="B49" s="154">
        <v>2018</v>
      </c>
      <c r="C49" s="117">
        <v>1</v>
      </c>
      <c r="D49" s="121"/>
      <c r="E49" s="121"/>
      <c r="F49" s="121"/>
      <c r="G49" s="121"/>
      <c r="H49" s="121"/>
      <c r="I49" s="121"/>
      <c r="J49" s="121"/>
      <c r="K49" s="136">
        <f t="shared" si="0"/>
        <v>0</v>
      </c>
    </row>
    <row r="50" spans="2:11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21"/>
      <c r="I50" s="121"/>
      <c r="J50" s="121"/>
      <c r="K50" s="136">
        <f t="shared" si="0"/>
        <v>0</v>
      </c>
    </row>
    <row r="51" spans="2:11" s="16" customFormat="1" ht="16.5" customHeight="1" x14ac:dyDescent="0.25">
      <c r="B51" s="154"/>
      <c r="C51" s="117">
        <v>3</v>
      </c>
      <c r="D51" s="121"/>
      <c r="E51" s="121"/>
      <c r="F51" s="121"/>
      <c r="G51" s="121"/>
      <c r="H51" s="121"/>
      <c r="I51" s="121"/>
      <c r="J51" s="121"/>
      <c r="K51" s="136">
        <f t="shared" si="0"/>
        <v>0</v>
      </c>
    </row>
    <row r="52" spans="2:11" s="16" customFormat="1" ht="16.5" customHeight="1" x14ac:dyDescent="0.25">
      <c r="B52" s="154">
        <v>2019</v>
      </c>
      <c r="C52" s="117">
        <v>1</v>
      </c>
      <c r="D52" s="121"/>
      <c r="E52" s="121"/>
      <c r="F52" s="121"/>
      <c r="G52" s="121"/>
      <c r="H52" s="121"/>
      <c r="I52" s="121"/>
      <c r="J52" s="121"/>
      <c r="K52" s="136">
        <f t="shared" si="0"/>
        <v>0</v>
      </c>
    </row>
    <row r="53" spans="2:11" s="16" customFormat="1" ht="16.5" customHeight="1" x14ac:dyDescent="0.25">
      <c r="B53" s="154"/>
      <c r="C53" s="117">
        <v>2</v>
      </c>
      <c r="D53" s="121"/>
      <c r="E53" s="121"/>
      <c r="F53" s="121"/>
      <c r="G53" s="121"/>
      <c r="H53" s="121"/>
      <c r="I53" s="121"/>
      <c r="J53" s="121"/>
      <c r="K53" s="136">
        <f t="shared" si="0"/>
        <v>0</v>
      </c>
    </row>
    <row r="54" spans="2:11" s="16" customFormat="1" ht="16.5" customHeight="1" x14ac:dyDescent="0.25">
      <c r="B54" s="154"/>
      <c r="C54" s="117">
        <v>3</v>
      </c>
      <c r="D54" s="121"/>
      <c r="E54" s="121"/>
      <c r="F54" s="121"/>
      <c r="G54" s="121"/>
      <c r="H54" s="121"/>
      <c r="I54" s="121"/>
      <c r="J54" s="121"/>
      <c r="K54" s="136">
        <f t="shared" si="0"/>
        <v>0</v>
      </c>
    </row>
    <row r="55" spans="2:11" s="16" customFormat="1" ht="16.5" customHeight="1" x14ac:dyDescent="0.25">
      <c r="B55" s="154">
        <v>2020</v>
      </c>
      <c r="C55" s="117">
        <v>1</v>
      </c>
      <c r="D55" s="121"/>
      <c r="E55" s="121"/>
      <c r="F55" s="121"/>
      <c r="G55" s="121"/>
      <c r="H55" s="121"/>
      <c r="I55" s="121"/>
      <c r="J55" s="121"/>
      <c r="K55" s="136">
        <f t="shared" si="0"/>
        <v>0</v>
      </c>
    </row>
    <row r="56" spans="2:11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21"/>
      <c r="I56" s="121"/>
      <c r="J56" s="121"/>
      <c r="K56" s="136">
        <f t="shared" si="0"/>
        <v>0</v>
      </c>
    </row>
    <row r="57" spans="2:11" s="16" customFormat="1" ht="16.5" customHeight="1" x14ac:dyDescent="0.25">
      <c r="B57" s="154"/>
      <c r="C57" s="117">
        <v>3</v>
      </c>
      <c r="D57" s="121"/>
      <c r="E57" s="121"/>
      <c r="F57" s="121"/>
      <c r="G57" s="121"/>
      <c r="H57" s="121"/>
      <c r="I57" s="121"/>
      <c r="J57" s="121"/>
      <c r="K57" s="136">
        <f t="shared" si="0"/>
        <v>0</v>
      </c>
    </row>
    <row r="58" spans="2:11" s="16" customFormat="1" ht="16.5" customHeight="1" x14ac:dyDescent="0.25">
      <c r="B58" s="154">
        <v>2021</v>
      </c>
      <c r="C58" s="117">
        <v>1</v>
      </c>
      <c r="D58" s="121"/>
      <c r="E58" s="121"/>
      <c r="F58" s="121"/>
      <c r="G58" s="121"/>
      <c r="H58" s="121"/>
      <c r="I58" s="121"/>
      <c r="J58" s="121"/>
      <c r="K58" s="136">
        <f t="shared" si="0"/>
        <v>0</v>
      </c>
    </row>
    <row r="59" spans="2:11" s="16" customFormat="1" ht="16.5" customHeight="1" x14ac:dyDescent="0.25">
      <c r="B59" s="154"/>
      <c r="C59" s="117">
        <v>2</v>
      </c>
      <c r="D59" s="121"/>
      <c r="E59" s="121"/>
      <c r="F59" s="121"/>
      <c r="G59" s="121"/>
      <c r="H59" s="121"/>
      <c r="I59" s="121"/>
      <c r="J59" s="121"/>
      <c r="K59" s="136">
        <f t="shared" si="0"/>
        <v>0</v>
      </c>
    </row>
    <row r="60" spans="2:11" s="16" customFormat="1" ht="16.5" customHeight="1" x14ac:dyDescent="0.25">
      <c r="B60" s="154"/>
      <c r="C60" s="117">
        <v>3</v>
      </c>
      <c r="D60" s="121"/>
      <c r="E60" s="121"/>
      <c r="F60" s="121"/>
      <c r="G60" s="121"/>
      <c r="H60" s="121"/>
      <c r="I60" s="121"/>
      <c r="J60" s="121"/>
      <c r="K60" s="136">
        <f t="shared" si="0"/>
        <v>0</v>
      </c>
    </row>
    <row r="61" spans="2:11" s="16" customFormat="1" ht="16.5" customHeight="1" x14ac:dyDescent="0.25">
      <c r="B61" s="154">
        <v>2022</v>
      </c>
      <c r="C61" s="117">
        <v>1</v>
      </c>
      <c r="D61" s="121"/>
      <c r="E61" s="121"/>
      <c r="F61" s="121"/>
      <c r="G61" s="121"/>
      <c r="H61" s="121"/>
      <c r="I61" s="121"/>
      <c r="J61" s="121"/>
      <c r="K61" s="136">
        <f t="shared" si="0"/>
        <v>0</v>
      </c>
    </row>
    <row r="62" spans="2:11" s="16" customFormat="1" ht="16.5" customHeight="1" x14ac:dyDescent="0.25">
      <c r="B62" s="154"/>
      <c r="C62" s="117">
        <v>2</v>
      </c>
      <c r="D62" s="121"/>
      <c r="E62" s="121"/>
      <c r="F62" s="121"/>
      <c r="G62" s="121"/>
      <c r="H62" s="121"/>
      <c r="I62" s="121"/>
      <c r="J62" s="121"/>
      <c r="K62" s="136">
        <f t="shared" si="0"/>
        <v>0</v>
      </c>
    </row>
    <row r="63" spans="2:11" s="16" customFormat="1" ht="16.5" customHeight="1" x14ac:dyDescent="0.25">
      <c r="B63" s="154"/>
      <c r="C63" s="117">
        <v>3</v>
      </c>
      <c r="D63" s="121"/>
      <c r="E63" s="121"/>
      <c r="F63" s="121"/>
      <c r="G63" s="121"/>
      <c r="H63" s="121"/>
      <c r="I63" s="121"/>
      <c r="J63" s="121"/>
      <c r="K63" s="136">
        <f t="shared" si="0"/>
        <v>0</v>
      </c>
    </row>
    <row r="64" spans="2:11" s="16" customFormat="1" ht="16.5" customHeight="1" x14ac:dyDescent="0.25">
      <c r="B64" s="154">
        <v>2023</v>
      </c>
      <c r="C64" s="117">
        <v>1</v>
      </c>
      <c r="D64" s="121"/>
      <c r="E64" s="121"/>
      <c r="F64" s="121"/>
      <c r="G64" s="121"/>
      <c r="H64" s="121"/>
      <c r="I64" s="121"/>
      <c r="J64" s="121"/>
      <c r="K64" s="136">
        <f t="shared" si="0"/>
        <v>0</v>
      </c>
    </row>
    <row r="65" spans="2:13" s="16" customFormat="1" ht="16.5" customHeight="1" x14ac:dyDescent="0.25">
      <c r="B65" s="154"/>
      <c r="C65" s="117">
        <v>2</v>
      </c>
      <c r="D65" s="121"/>
      <c r="E65" s="121"/>
      <c r="F65" s="121"/>
      <c r="G65" s="121"/>
      <c r="H65" s="121"/>
      <c r="I65" s="121"/>
      <c r="J65" s="121"/>
      <c r="K65" s="136">
        <f t="shared" si="0"/>
        <v>0</v>
      </c>
    </row>
    <row r="66" spans="2:13" s="16" customFormat="1" ht="16.5" customHeight="1" x14ac:dyDescent="0.25">
      <c r="B66" s="154"/>
      <c r="C66" s="117">
        <v>3</v>
      </c>
      <c r="D66" s="121"/>
      <c r="E66" s="121"/>
      <c r="F66" s="121"/>
      <c r="G66" s="121"/>
      <c r="H66" s="121"/>
      <c r="I66" s="121"/>
      <c r="J66" s="121"/>
      <c r="K66" s="136">
        <f t="shared" si="0"/>
        <v>0</v>
      </c>
    </row>
    <row r="67" spans="2:13" s="16" customFormat="1" ht="16.5" customHeight="1" x14ac:dyDescent="0.25">
      <c r="B67" s="154">
        <v>2024</v>
      </c>
      <c r="C67" s="117">
        <v>1</v>
      </c>
      <c r="D67" s="121"/>
      <c r="E67" s="121"/>
      <c r="F67" s="121"/>
      <c r="G67" s="121"/>
      <c r="H67" s="121"/>
      <c r="I67" s="121"/>
      <c r="J67" s="121"/>
      <c r="K67" s="136">
        <f t="shared" si="0"/>
        <v>0</v>
      </c>
    </row>
    <row r="68" spans="2:13" s="16" customFormat="1" ht="16.5" customHeight="1" x14ac:dyDescent="0.25">
      <c r="B68" s="154"/>
      <c r="C68" s="117">
        <v>2</v>
      </c>
      <c r="D68" s="121"/>
      <c r="E68" s="121"/>
      <c r="F68" s="121"/>
      <c r="G68" s="121"/>
      <c r="H68" s="121"/>
      <c r="I68" s="121"/>
      <c r="J68" s="121"/>
      <c r="K68" s="136">
        <f t="shared" si="0"/>
        <v>0</v>
      </c>
    </row>
    <row r="69" spans="2:13" s="16" customFormat="1" ht="16.5" customHeight="1" x14ac:dyDescent="0.25">
      <c r="B69" s="154"/>
      <c r="C69" s="117">
        <v>3</v>
      </c>
      <c r="D69" s="121"/>
      <c r="E69" s="121"/>
      <c r="F69" s="121"/>
      <c r="G69" s="121"/>
      <c r="H69" s="121"/>
      <c r="I69" s="121"/>
      <c r="J69" s="121"/>
      <c r="K69" s="136">
        <f t="shared" si="0"/>
        <v>0</v>
      </c>
    </row>
    <row r="70" spans="2:13" s="16" customFormat="1" ht="16.5" customHeight="1" x14ac:dyDescent="0.25">
      <c r="B70" s="154">
        <v>2025</v>
      </c>
      <c r="C70" s="117">
        <v>1</v>
      </c>
      <c r="D70" s="121"/>
      <c r="E70" s="121"/>
      <c r="F70" s="121"/>
      <c r="G70" s="121"/>
      <c r="H70" s="121"/>
      <c r="I70" s="121"/>
      <c r="J70" s="121"/>
      <c r="K70" s="136">
        <f t="shared" si="0"/>
        <v>0</v>
      </c>
    </row>
    <row r="71" spans="2:13" s="16" customFormat="1" ht="16.5" customHeight="1" x14ac:dyDescent="0.25">
      <c r="B71" s="154"/>
      <c r="C71" s="117">
        <v>2</v>
      </c>
      <c r="D71" s="121"/>
      <c r="E71" s="121"/>
      <c r="F71" s="121"/>
      <c r="G71" s="121"/>
      <c r="H71" s="121"/>
      <c r="I71" s="121"/>
      <c r="J71" s="121"/>
      <c r="K71" s="136">
        <f t="shared" si="0"/>
        <v>0</v>
      </c>
    </row>
    <row r="72" spans="2:13" s="16" customFormat="1" ht="16.5" customHeight="1" x14ac:dyDescent="0.25">
      <c r="B72" s="154"/>
      <c r="C72" s="117">
        <v>3</v>
      </c>
      <c r="D72" s="121"/>
      <c r="E72" s="121"/>
      <c r="F72" s="121"/>
      <c r="G72" s="121"/>
      <c r="H72" s="121"/>
      <c r="I72" s="121"/>
      <c r="J72" s="121"/>
      <c r="K72" s="136">
        <f t="shared" si="0"/>
        <v>0</v>
      </c>
    </row>
    <row r="73" spans="2:13" s="16" customFormat="1" ht="16.5" customHeight="1" x14ac:dyDescent="0.25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3" s="16" customFormat="1" ht="16.5" customHeight="1" x14ac:dyDescent="0.25">
      <c r="B74" s="19"/>
      <c r="C74" s="21"/>
      <c r="D74" s="22"/>
      <c r="E74" s="22"/>
      <c r="F74" s="23"/>
      <c r="G74" s="23"/>
      <c r="H74" s="22"/>
      <c r="I74" s="22"/>
      <c r="J74" s="22"/>
      <c r="K74" s="23"/>
      <c r="L74" s="23"/>
      <c r="M74" s="23"/>
    </row>
    <row r="75" spans="2:13" s="16" customFormat="1" ht="16.5" customHeight="1" x14ac:dyDescent="0.25">
      <c r="B75" s="19"/>
      <c r="C75" s="21"/>
      <c r="D75" s="22"/>
      <c r="E75" s="22"/>
      <c r="F75" s="23"/>
      <c r="G75" s="23"/>
      <c r="H75" s="22"/>
      <c r="I75" s="22"/>
      <c r="J75" s="22"/>
      <c r="K75" s="23"/>
      <c r="L75" s="23"/>
      <c r="M75" s="23"/>
    </row>
    <row r="76" spans="2:13" s="16" customFormat="1" ht="16.5" hidden="1" customHeight="1" x14ac:dyDescent="0.25">
      <c r="B76" s="19"/>
      <c r="C76" s="21"/>
      <c r="D76" s="22"/>
      <c r="E76" s="22"/>
      <c r="F76" s="23"/>
      <c r="G76" s="23"/>
      <c r="H76" s="22"/>
      <c r="I76" s="22"/>
      <c r="J76" s="22"/>
      <c r="K76" s="23"/>
      <c r="L76" s="23"/>
      <c r="M76" s="23"/>
    </row>
    <row r="77" spans="2:13" s="16" customFormat="1" ht="16.5" hidden="1" customHeight="1" x14ac:dyDescent="0.25">
      <c r="B77" s="19"/>
      <c r="C77" s="21"/>
      <c r="D77" s="22"/>
      <c r="E77" s="22"/>
      <c r="F77" s="23"/>
      <c r="G77" s="23"/>
      <c r="H77" s="22"/>
      <c r="I77" s="22"/>
      <c r="J77" s="22"/>
      <c r="K77" s="23"/>
      <c r="L77" s="23"/>
      <c r="M77" s="23"/>
    </row>
    <row r="78" spans="2:13" s="16" customFormat="1" ht="16.5" hidden="1" customHeight="1" x14ac:dyDescent="0.25">
      <c r="B78" s="19"/>
      <c r="C78" s="21"/>
      <c r="D78" s="22"/>
      <c r="E78" s="22"/>
      <c r="F78" s="23"/>
      <c r="G78" s="23"/>
      <c r="H78" s="22"/>
      <c r="I78" s="22"/>
      <c r="J78" s="22"/>
      <c r="K78" s="23"/>
      <c r="L78" s="23"/>
      <c r="M78" s="23"/>
    </row>
    <row r="79" spans="2:13" s="16" customFormat="1" ht="16.5" hidden="1" customHeight="1" x14ac:dyDescent="0.25">
      <c r="B79" s="19"/>
      <c r="C79" s="21"/>
      <c r="D79" s="22"/>
      <c r="E79" s="22"/>
      <c r="F79" s="23"/>
      <c r="G79" s="23"/>
      <c r="H79" s="22"/>
      <c r="I79" s="22"/>
      <c r="J79" s="22"/>
      <c r="K79" s="23"/>
      <c r="L79" s="23"/>
      <c r="M79" s="23"/>
    </row>
    <row r="80" spans="2:13" s="16" customFormat="1" ht="16.5" hidden="1" customHeight="1" x14ac:dyDescent="0.25">
      <c r="B80" s="19"/>
      <c r="C80" s="21"/>
      <c r="D80" s="22"/>
      <c r="E80" s="22"/>
      <c r="F80" s="23"/>
      <c r="G80" s="23"/>
      <c r="H80" s="22"/>
      <c r="I80" s="22"/>
      <c r="J80" s="22"/>
      <c r="K80" s="23"/>
      <c r="L80" s="23"/>
      <c r="M80" s="23"/>
    </row>
    <row r="81" spans="2:13" s="16" customFormat="1" ht="16.5" hidden="1" customHeight="1" x14ac:dyDescent="0.25">
      <c r="B81" s="19"/>
      <c r="C81" s="21"/>
      <c r="D81" s="22"/>
      <c r="E81" s="22"/>
      <c r="F81" s="23"/>
      <c r="G81" s="23"/>
      <c r="H81" s="22"/>
      <c r="I81" s="22"/>
      <c r="J81" s="22"/>
      <c r="K81" s="23"/>
      <c r="L81" s="23"/>
      <c r="M81" s="23"/>
    </row>
    <row r="82" spans="2:13" s="16" customFormat="1" ht="16.5" hidden="1" customHeight="1" thickBot="1" x14ac:dyDescent="0.3">
      <c r="B82" s="19"/>
      <c r="C82" s="21"/>
      <c r="D82" s="22"/>
      <c r="E82" s="22"/>
      <c r="F82" s="23"/>
      <c r="G82" s="23"/>
      <c r="H82" s="22"/>
      <c r="I82" s="22"/>
      <c r="J82" s="22"/>
      <c r="K82" s="23"/>
      <c r="L82" s="23"/>
      <c r="M82" s="23"/>
    </row>
    <row r="83" spans="2:13" ht="16.5" hidden="1" customHeight="1" x14ac:dyDescent="0.25">
      <c r="B83" s="25"/>
      <c r="C83" s="26"/>
      <c r="D83" s="140" t="s">
        <v>189</v>
      </c>
      <c r="E83" s="140" t="s">
        <v>190</v>
      </c>
      <c r="F83" s="140" t="s">
        <v>191</v>
      </c>
      <c r="G83" s="140" t="s">
        <v>192</v>
      </c>
      <c r="H83" s="140" t="s">
        <v>193</v>
      </c>
      <c r="I83" s="140" t="s">
        <v>194</v>
      </c>
      <c r="J83" s="146"/>
    </row>
    <row r="84" spans="2:13" ht="16.5" hidden="1" customHeight="1" x14ac:dyDescent="0.25">
      <c r="B84" s="30">
        <v>2010</v>
      </c>
      <c r="C84" s="31" t="s">
        <v>39</v>
      </c>
      <c r="D84" s="32">
        <f>D25</f>
        <v>0</v>
      </c>
      <c r="E84" s="32">
        <f t="shared" ref="E84:I84" si="1">E25</f>
        <v>0</v>
      </c>
      <c r="F84" s="32">
        <f t="shared" si="1"/>
        <v>0</v>
      </c>
      <c r="G84" s="32">
        <f t="shared" si="1"/>
        <v>0</v>
      </c>
      <c r="H84" s="32">
        <f t="shared" si="1"/>
        <v>0</v>
      </c>
      <c r="I84" s="32">
        <f t="shared" si="1"/>
        <v>0</v>
      </c>
      <c r="J84" s="145"/>
    </row>
    <row r="85" spans="2:13" ht="16.5" hidden="1" customHeight="1" x14ac:dyDescent="0.25">
      <c r="B85" s="30"/>
      <c r="C85" s="31" t="s">
        <v>40</v>
      </c>
      <c r="D85" s="32">
        <f t="shared" ref="D85:I131" si="2">D26</f>
        <v>0</v>
      </c>
      <c r="E85" s="32">
        <f t="shared" si="2"/>
        <v>0</v>
      </c>
      <c r="F85" s="32">
        <f t="shared" si="2"/>
        <v>0</v>
      </c>
      <c r="G85" s="32">
        <f t="shared" si="2"/>
        <v>0</v>
      </c>
      <c r="H85" s="32">
        <f t="shared" si="2"/>
        <v>0</v>
      </c>
      <c r="I85" s="32">
        <f t="shared" si="2"/>
        <v>0</v>
      </c>
      <c r="J85" s="145"/>
    </row>
    <row r="86" spans="2:13" ht="16.5" hidden="1" customHeight="1" x14ac:dyDescent="0.25">
      <c r="B86" s="30"/>
      <c r="C86" s="31" t="s">
        <v>71</v>
      </c>
      <c r="D86" s="32">
        <f t="shared" si="2"/>
        <v>0</v>
      </c>
      <c r="E86" s="32">
        <f t="shared" si="2"/>
        <v>0</v>
      </c>
      <c r="F86" s="32">
        <f t="shared" si="2"/>
        <v>0</v>
      </c>
      <c r="G86" s="32">
        <f t="shared" si="2"/>
        <v>0</v>
      </c>
      <c r="H86" s="32">
        <f t="shared" si="2"/>
        <v>0</v>
      </c>
      <c r="I86" s="32">
        <f t="shared" si="2"/>
        <v>0</v>
      </c>
      <c r="J86" s="145"/>
    </row>
    <row r="87" spans="2:13" ht="16.5" hidden="1" customHeight="1" x14ac:dyDescent="0.25">
      <c r="B87" s="30">
        <v>2011</v>
      </c>
      <c r="C87" s="31" t="s">
        <v>41</v>
      </c>
      <c r="D87" s="32">
        <f t="shared" si="2"/>
        <v>0</v>
      </c>
      <c r="E87" s="32">
        <f t="shared" si="2"/>
        <v>0</v>
      </c>
      <c r="F87" s="32">
        <f t="shared" si="2"/>
        <v>0</v>
      </c>
      <c r="G87" s="32">
        <f t="shared" si="2"/>
        <v>0</v>
      </c>
      <c r="H87" s="32">
        <f t="shared" si="2"/>
        <v>0</v>
      </c>
      <c r="I87" s="32">
        <f t="shared" si="2"/>
        <v>0</v>
      </c>
      <c r="J87" s="145"/>
    </row>
    <row r="88" spans="2:13" ht="16.5" hidden="1" customHeight="1" x14ac:dyDescent="0.25">
      <c r="B88" s="30"/>
      <c r="C88" s="31" t="s">
        <v>42</v>
      </c>
      <c r="D88" s="32">
        <f t="shared" si="2"/>
        <v>0</v>
      </c>
      <c r="E88" s="32">
        <f t="shared" si="2"/>
        <v>0</v>
      </c>
      <c r="F88" s="32">
        <f t="shared" si="2"/>
        <v>0</v>
      </c>
      <c r="G88" s="32">
        <f t="shared" si="2"/>
        <v>0</v>
      </c>
      <c r="H88" s="32">
        <f t="shared" si="2"/>
        <v>0</v>
      </c>
      <c r="I88" s="32">
        <f t="shared" si="2"/>
        <v>0</v>
      </c>
      <c r="J88" s="145"/>
    </row>
    <row r="89" spans="2:13" ht="16.5" hidden="1" customHeight="1" x14ac:dyDescent="0.25">
      <c r="B89" s="30"/>
      <c r="C89" s="31" t="s">
        <v>72</v>
      </c>
      <c r="D89" s="32">
        <f t="shared" si="2"/>
        <v>0</v>
      </c>
      <c r="E89" s="32">
        <f t="shared" si="2"/>
        <v>0</v>
      </c>
      <c r="F89" s="32">
        <f t="shared" si="2"/>
        <v>0</v>
      </c>
      <c r="G89" s="32">
        <f t="shared" si="2"/>
        <v>0</v>
      </c>
      <c r="H89" s="32">
        <f t="shared" si="2"/>
        <v>0</v>
      </c>
      <c r="I89" s="32">
        <f t="shared" si="2"/>
        <v>0</v>
      </c>
      <c r="J89" s="145"/>
    </row>
    <row r="90" spans="2:13" ht="16.5" hidden="1" customHeight="1" x14ac:dyDescent="0.25">
      <c r="B90" s="35">
        <v>2012</v>
      </c>
      <c r="C90" s="31" t="s">
        <v>43</v>
      </c>
      <c r="D90" s="32">
        <f t="shared" si="2"/>
        <v>0</v>
      </c>
      <c r="E90" s="32">
        <f t="shared" si="2"/>
        <v>0</v>
      </c>
      <c r="F90" s="32">
        <f t="shared" si="2"/>
        <v>0</v>
      </c>
      <c r="G90" s="32">
        <f t="shared" si="2"/>
        <v>0</v>
      </c>
      <c r="H90" s="32">
        <f t="shared" si="2"/>
        <v>0</v>
      </c>
      <c r="I90" s="32">
        <f t="shared" si="2"/>
        <v>0</v>
      </c>
      <c r="J90" s="145"/>
    </row>
    <row r="91" spans="2:13" ht="16.5" hidden="1" customHeight="1" x14ac:dyDescent="0.25">
      <c r="B91" s="35"/>
      <c r="C91" s="31" t="s">
        <v>44</v>
      </c>
      <c r="D91" s="32">
        <f t="shared" si="2"/>
        <v>0</v>
      </c>
      <c r="E91" s="32">
        <f t="shared" si="2"/>
        <v>0</v>
      </c>
      <c r="F91" s="32">
        <f t="shared" si="2"/>
        <v>0</v>
      </c>
      <c r="G91" s="32">
        <f t="shared" si="2"/>
        <v>0</v>
      </c>
      <c r="H91" s="32">
        <f t="shared" si="2"/>
        <v>0</v>
      </c>
      <c r="I91" s="32">
        <f t="shared" si="2"/>
        <v>0</v>
      </c>
      <c r="J91" s="145"/>
    </row>
    <row r="92" spans="2:13" ht="16.5" hidden="1" customHeight="1" x14ac:dyDescent="0.25">
      <c r="B92" s="35"/>
      <c r="C92" s="31" t="s">
        <v>73</v>
      </c>
      <c r="D92" s="32">
        <f t="shared" si="2"/>
        <v>0</v>
      </c>
      <c r="E92" s="32">
        <f t="shared" si="2"/>
        <v>0</v>
      </c>
      <c r="F92" s="32">
        <f t="shared" si="2"/>
        <v>0</v>
      </c>
      <c r="G92" s="32">
        <f t="shared" si="2"/>
        <v>0</v>
      </c>
      <c r="H92" s="32">
        <f t="shared" si="2"/>
        <v>0</v>
      </c>
      <c r="I92" s="32">
        <f t="shared" si="2"/>
        <v>0</v>
      </c>
      <c r="J92" s="145"/>
    </row>
    <row r="93" spans="2:13" ht="16.5" hidden="1" customHeight="1" x14ac:dyDescent="0.25">
      <c r="B93" s="35">
        <v>2013</v>
      </c>
      <c r="C93" s="31" t="s">
        <v>45</v>
      </c>
      <c r="D93" s="32">
        <f t="shared" si="2"/>
        <v>0</v>
      </c>
      <c r="E93" s="32">
        <f t="shared" si="2"/>
        <v>0</v>
      </c>
      <c r="F93" s="32">
        <f t="shared" si="2"/>
        <v>0</v>
      </c>
      <c r="G93" s="32">
        <f t="shared" si="2"/>
        <v>0</v>
      </c>
      <c r="H93" s="32">
        <f t="shared" si="2"/>
        <v>0</v>
      </c>
      <c r="I93" s="32">
        <f t="shared" si="2"/>
        <v>0</v>
      </c>
      <c r="J93" s="145"/>
    </row>
    <row r="94" spans="2:13" ht="16.5" hidden="1" customHeight="1" x14ac:dyDescent="0.25">
      <c r="B94" s="35"/>
      <c r="C94" s="31" t="s">
        <v>46</v>
      </c>
      <c r="D94" s="32">
        <f t="shared" si="2"/>
        <v>0</v>
      </c>
      <c r="E94" s="32">
        <f t="shared" si="2"/>
        <v>0</v>
      </c>
      <c r="F94" s="32">
        <f t="shared" si="2"/>
        <v>0</v>
      </c>
      <c r="G94" s="32">
        <f t="shared" si="2"/>
        <v>0</v>
      </c>
      <c r="H94" s="32">
        <f t="shared" si="2"/>
        <v>0</v>
      </c>
      <c r="I94" s="32">
        <f t="shared" si="2"/>
        <v>0</v>
      </c>
      <c r="J94" s="145"/>
    </row>
    <row r="95" spans="2:13" ht="16.5" hidden="1" customHeight="1" x14ac:dyDescent="0.25">
      <c r="B95" s="35"/>
      <c r="C95" s="31" t="s">
        <v>74</v>
      </c>
      <c r="D95" s="32">
        <f t="shared" si="2"/>
        <v>0</v>
      </c>
      <c r="E95" s="32">
        <f t="shared" si="2"/>
        <v>0</v>
      </c>
      <c r="F95" s="32">
        <f t="shared" si="2"/>
        <v>0</v>
      </c>
      <c r="G95" s="32">
        <f t="shared" si="2"/>
        <v>0</v>
      </c>
      <c r="H95" s="32">
        <f t="shared" si="2"/>
        <v>0</v>
      </c>
      <c r="I95" s="32">
        <f t="shared" si="2"/>
        <v>0</v>
      </c>
      <c r="J95" s="145"/>
    </row>
    <row r="96" spans="2:13" ht="16.5" hidden="1" customHeight="1" x14ac:dyDescent="0.25">
      <c r="B96" s="35">
        <v>2014</v>
      </c>
      <c r="C96" s="31" t="s">
        <v>47</v>
      </c>
      <c r="D96" s="32">
        <f t="shared" si="2"/>
        <v>0</v>
      </c>
      <c r="E96" s="32">
        <f t="shared" si="2"/>
        <v>0</v>
      </c>
      <c r="F96" s="32">
        <f t="shared" si="2"/>
        <v>0</v>
      </c>
      <c r="G96" s="32">
        <f t="shared" si="2"/>
        <v>0</v>
      </c>
      <c r="H96" s="32">
        <f t="shared" si="2"/>
        <v>0</v>
      </c>
      <c r="I96" s="32">
        <f t="shared" si="2"/>
        <v>0</v>
      </c>
      <c r="J96" s="145"/>
    </row>
    <row r="97" spans="2:10" ht="16.5" hidden="1" customHeight="1" x14ac:dyDescent="0.25">
      <c r="B97" s="35"/>
      <c r="C97" s="31" t="s">
        <v>48</v>
      </c>
      <c r="D97" s="32">
        <f t="shared" si="2"/>
        <v>0</v>
      </c>
      <c r="E97" s="32">
        <f t="shared" si="2"/>
        <v>0</v>
      </c>
      <c r="F97" s="32">
        <f t="shared" si="2"/>
        <v>0</v>
      </c>
      <c r="G97" s="32">
        <f t="shared" si="2"/>
        <v>0</v>
      </c>
      <c r="H97" s="32">
        <f t="shared" si="2"/>
        <v>0</v>
      </c>
      <c r="I97" s="32">
        <f t="shared" si="2"/>
        <v>0</v>
      </c>
      <c r="J97" s="145"/>
    </row>
    <row r="98" spans="2:10" ht="16.5" hidden="1" customHeight="1" x14ac:dyDescent="0.25">
      <c r="B98" s="35"/>
      <c r="C98" s="31" t="s">
        <v>75</v>
      </c>
      <c r="D98" s="32">
        <f t="shared" si="2"/>
        <v>0</v>
      </c>
      <c r="E98" s="32">
        <f t="shared" si="2"/>
        <v>0</v>
      </c>
      <c r="F98" s="32">
        <f t="shared" si="2"/>
        <v>0</v>
      </c>
      <c r="G98" s="32">
        <f t="shared" si="2"/>
        <v>0</v>
      </c>
      <c r="H98" s="32">
        <f t="shared" si="2"/>
        <v>0</v>
      </c>
      <c r="I98" s="32">
        <f t="shared" si="2"/>
        <v>0</v>
      </c>
      <c r="J98" s="145"/>
    </row>
    <row r="99" spans="2:10" ht="16.5" hidden="1" customHeight="1" x14ac:dyDescent="0.25">
      <c r="B99" s="35">
        <v>2015</v>
      </c>
      <c r="C99" s="31" t="s">
        <v>49</v>
      </c>
      <c r="D99" s="32">
        <f t="shared" si="2"/>
        <v>0</v>
      </c>
      <c r="E99" s="32">
        <f t="shared" si="2"/>
        <v>0</v>
      </c>
      <c r="F99" s="32">
        <f t="shared" si="2"/>
        <v>0</v>
      </c>
      <c r="G99" s="32">
        <f t="shared" si="2"/>
        <v>0</v>
      </c>
      <c r="H99" s="32">
        <f t="shared" si="2"/>
        <v>0</v>
      </c>
      <c r="I99" s="32">
        <f t="shared" si="2"/>
        <v>0</v>
      </c>
      <c r="J99" s="145"/>
    </row>
    <row r="100" spans="2:10" ht="16.5" hidden="1" customHeight="1" x14ac:dyDescent="0.25">
      <c r="B100" s="35"/>
      <c r="C100" s="31" t="s">
        <v>50</v>
      </c>
      <c r="D100" s="32">
        <f t="shared" si="2"/>
        <v>0</v>
      </c>
      <c r="E100" s="32">
        <f t="shared" si="2"/>
        <v>0</v>
      </c>
      <c r="F100" s="32">
        <f t="shared" si="2"/>
        <v>0</v>
      </c>
      <c r="G100" s="32">
        <f t="shared" si="2"/>
        <v>0</v>
      </c>
      <c r="H100" s="32">
        <f t="shared" si="2"/>
        <v>0</v>
      </c>
      <c r="I100" s="32">
        <f t="shared" si="2"/>
        <v>0</v>
      </c>
      <c r="J100" s="145"/>
    </row>
    <row r="101" spans="2:10" ht="16.5" hidden="1" customHeight="1" x14ac:dyDescent="0.25">
      <c r="B101" s="35"/>
      <c r="C101" s="31" t="s">
        <v>76</v>
      </c>
      <c r="D101" s="32">
        <f t="shared" si="2"/>
        <v>0</v>
      </c>
      <c r="E101" s="32">
        <f t="shared" si="2"/>
        <v>0</v>
      </c>
      <c r="F101" s="32">
        <f t="shared" si="2"/>
        <v>0</v>
      </c>
      <c r="G101" s="32">
        <f t="shared" si="2"/>
        <v>0</v>
      </c>
      <c r="H101" s="32">
        <f t="shared" si="2"/>
        <v>0</v>
      </c>
      <c r="I101" s="32">
        <f t="shared" si="2"/>
        <v>0</v>
      </c>
      <c r="J101" s="145"/>
    </row>
    <row r="102" spans="2:10" ht="16.5" hidden="1" customHeight="1" x14ac:dyDescent="0.25">
      <c r="B102" s="35">
        <v>2016</v>
      </c>
      <c r="C102" s="31" t="s">
        <v>51</v>
      </c>
      <c r="D102" s="32">
        <f t="shared" si="2"/>
        <v>0</v>
      </c>
      <c r="E102" s="32">
        <f t="shared" si="2"/>
        <v>0</v>
      </c>
      <c r="F102" s="32">
        <f t="shared" si="2"/>
        <v>0</v>
      </c>
      <c r="G102" s="32">
        <f t="shared" si="2"/>
        <v>0</v>
      </c>
      <c r="H102" s="32">
        <f t="shared" si="2"/>
        <v>0</v>
      </c>
      <c r="I102" s="32">
        <f t="shared" si="2"/>
        <v>0</v>
      </c>
      <c r="J102" s="145"/>
    </row>
    <row r="103" spans="2:10" ht="16.5" hidden="1" customHeight="1" x14ac:dyDescent="0.25">
      <c r="B103" s="35"/>
      <c r="C103" s="31" t="s">
        <v>52</v>
      </c>
      <c r="D103" s="32">
        <f t="shared" si="2"/>
        <v>0</v>
      </c>
      <c r="E103" s="32">
        <f t="shared" si="2"/>
        <v>0</v>
      </c>
      <c r="F103" s="32">
        <f t="shared" si="2"/>
        <v>0</v>
      </c>
      <c r="G103" s="32">
        <f t="shared" si="2"/>
        <v>0</v>
      </c>
      <c r="H103" s="32">
        <f t="shared" si="2"/>
        <v>0</v>
      </c>
      <c r="I103" s="32">
        <f t="shared" si="2"/>
        <v>0</v>
      </c>
      <c r="J103" s="145"/>
    </row>
    <row r="104" spans="2:10" ht="16.5" hidden="1" customHeight="1" x14ac:dyDescent="0.25">
      <c r="B104" s="35"/>
      <c r="C104" s="31" t="s">
        <v>77</v>
      </c>
      <c r="D104" s="32">
        <f t="shared" si="2"/>
        <v>0</v>
      </c>
      <c r="E104" s="32">
        <f t="shared" si="2"/>
        <v>0</v>
      </c>
      <c r="F104" s="32">
        <f t="shared" si="2"/>
        <v>0</v>
      </c>
      <c r="G104" s="32">
        <f t="shared" si="2"/>
        <v>0</v>
      </c>
      <c r="H104" s="32">
        <f t="shared" si="2"/>
        <v>0</v>
      </c>
      <c r="I104" s="32">
        <f t="shared" si="2"/>
        <v>0</v>
      </c>
      <c r="J104" s="145"/>
    </row>
    <row r="105" spans="2:10" ht="16.5" hidden="1" customHeight="1" x14ac:dyDescent="0.25">
      <c r="B105" s="35">
        <v>2017</v>
      </c>
      <c r="C105" s="31" t="s">
        <v>53</v>
      </c>
      <c r="D105" s="32">
        <f t="shared" si="2"/>
        <v>0</v>
      </c>
      <c r="E105" s="32">
        <f t="shared" si="2"/>
        <v>0</v>
      </c>
      <c r="F105" s="32">
        <f t="shared" si="2"/>
        <v>0</v>
      </c>
      <c r="G105" s="32">
        <f t="shared" si="2"/>
        <v>0</v>
      </c>
      <c r="H105" s="32">
        <f t="shared" si="2"/>
        <v>0</v>
      </c>
      <c r="I105" s="32">
        <f t="shared" si="2"/>
        <v>0</v>
      </c>
      <c r="J105" s="145"/>
    </row>
    <row r="106" spans="2:10" ht="16.5" hidden="1" customHeight="1" x14ac:dyDescent="0.25">
      <c r="B106" s="35"/>
      <c r="C106" s="31" t="s">
        <v>54</v>
      </c>
      <c r="D106" s="32">
        <f t="shared" si="2"/>
        <v>0</v>
      </c>
      <c r="E106" s="32">
        <f t="shared" si="2"/>
        <v>0</v>
      </c>
      <c r="F106" s="32">
        <f t="shared" si="2"/>
        <v>0</v>
      </c>
      <c r="G106" s="32">
        <f t="shared" si="2"/>
        <v>0</v>
      </c>
      <c r="H106" s="32">
        <f t="shared" si="2"/>
        <v>0</v>
      </c>
      <c r="I106" s="32">
        <f t="shared" si="2"/>
        <v>0</v>
      </c>
      <c r="J106" s="145"/>
    </row>
    <row r="107" spans="2:10" ht="16.5" hidden="1" customHeight="1" x14ac:dyDescent="0.25">
      <c r="B107" s="35"/>
      <c r="C107" s="31" t="s">
        <v>78</v>
      </c>
      <c r="D107" s="32">
        <f t="shared" si="2"/>
        <v>0</v>
      </c>
      <c r="E107" s="32">
        <f t="shared" si="2"/>
        <v>0</v>
      </c>
      <c r="F107" s="32">
        <f t="shared" si="2"/>
        <v>0</v>
      </c>
      <c r="G107" s="32">
        <f t="shared" si="2"/>
        <v>0</v>
      </c>
      <c r="H107" s="32">
        <f t="shared" si="2"/>
        <v>0</v>
      </c>
      <c r="I107" s="32">
        <f t="shared" si="2"/>
        <v>0</v>
      </c>
      <c r="J107" s="145"/>
    </row>
    <row r="108" spans="2:10" ht="16.5" hidden="1" customHeight="1" x14ac:dyDescent="0.25">
      <c r="B108" s="35">
        <v>2018</v>
      </c>
      <c r="C108" s="31" t="s">
        <v>55</v>
      </c>
      <c r="D108" s="32">
        <f t="shared" si="2"/>
        <v>0</v>
      </c>
      <c r="E108" s="32">
        <f t="shared" si="2"/>
        <v>0</v>
      </c>
      <c r="F108" s="32">
        <f t="shared" si="2"/>
        <v>0</v>
      </c>
      <c r="G108" s="32">
        <f t="shared" si="2"/>
        <v>0</v>
      </c>
      <c r="H108" s="32">
        <f t="shared" si="2"/>
        <v>0</v>
      </c>
      <c r="I108" s="32">
        <f t="shared" si="2"/>
        <v>0</v>
      </c>
      <c r="J108" s="145"/>
    </row>
    <row r="109" spans="2:10" ht="16.5" hidden="1" customHeight="1" x14ac:dyDescent="0.25">
      <c r="B109" s="35"/>
      <c r="C109" s="31" t="s">
        <v>56</v>
      </c>
      <c r="D109" s="32">
        <f t="shared" si="2"/>
        <v>0</v>
      </c>
      <c r="E109" s="32">
        <f t="shared" si="2"/>
        <v>0</v>
      </c>
      <c r="F109" s="32">
        <f t="shared" si="2"/>
        <v>0</v>
      </c>
      <c r="G109" s="32">
        <f t="shared" si="2"/>
        <v>0</v>
      </c>
      <c r="H109" s="32">
        <f t="shared" si="2"/>
        <v>0</v>
      </c>
      <c r="I109" s="32">
        <f t="shared" si="2"/>
        <v>0</v>
      </c>
      <c r="J109" s="145"/>
    </row>
    <row r="110" spans="2:10" ht="16.5" hidden="1" customHeight="1" x14ac:dyDescent="0.25">
      <c r="B110" s="35"/>
      <c r="C110" s="31" t="s">
        <v>79</v>
      </c>
      <c r="D110" s="32">
        <f t="shared" si="2"/>
        <v>0</v>
      </c>
      <c r="E110" s="32">
        <f t="shared" si="2"/>
        <v>0</v>
      </c>
      <c r="F110" s="32">
        <f t="shared" si="2"/>
        <v>0</v>
      </c>
      <c r="G110" s="32">
        <f t="shared" si="2"/>
        <v>0</v>
      </c>
      <c r="H110" s="32">
        <f t="shared" si="2"/>
        <v>0</v>
      </c>
      <c r="I110" s="32">
        <f t="shared" si="2"/>
        <v>0</v>
      </c>
      <c r="J110" s="145"/>
    </row>
    <row r="111" spans="2:10" ht="16.5" hidden="1" customHeight="1" x14ac:dyDescent="0.25">
      <c r="B111" s="35">
        <v>2019</v>
      </c>
      <c r="C111" s="31" t="s">
        <v>57</v>
      </c>
      <c r="D111" s="32">
        <f t="shared" si="2"/>
        <v>0</v>
      </c>
      <c r="E111" s="32">
        <f t="shared" si="2"/>
        <v>0</v>
      </c>
      <c r="F111" s="32">
        <f t="shared" si="2"/>
        <v>0</v>
      </c>
      <c r="G111" s="32">
        <f t="shared" si="2"/>
        <v>0</v>
      </c>
      <c r="H111" s="32">
        <f t="shared" si="2"/>
        <v>0</v>
      </c>
      <c r="I111" s="32">
        <f t="shared" si="2"/>
        <v>0</v>
      </c>
      <c r="J111" s="145"/>
    </row>
    <row r="112" spans="2:10" ht="16.5" hidden="1" customHeight="1" x14ac:dyDescent="0.25">
      <c r="B112" s="35"/>
      <c r="C112" s="31" t="s">
        <v>58</v>
      </c>
      <c r="D112" s="32">
        <f t="shared" si="2"/>
        <v>0</v>
      </c>
      <c r="E112" s="32">
        <f t="shared" si="2"/>
        <v>0</v>
      </c>
      <c r="F112" s="32">
        <f t="shared" si="2"/>
        <v>0</v>
      </c>
      <c r="G112" s="32">
        <f t="shared" si="2"/>
        <v>0</v>
      </c>
      <c r="H112" s="32">
        <f t="shared" si="2"/>
        <v>0</v>
      </c>
      <c r="I112" s="32">
        <f t="shared" si="2"/>
        <v>0</v>
      </c>
      <c r="J112" s="145"/>
    </row>
    <row r="113" spans="2:10" ht="16.5" hidden="1" customHeight="1" x14ac:dyDescent="0.25">
      <c r="B113" s="35"/>
      <c r="C113" s="31" t="s">
        <v>85</v>
      </c>
      <c r="D113" s="32">
        <f t="shared" si="2"/>
        <v>0</v>
      </c>
      <c r="E113" s="32">
        <f t="shared" si="2"/>
        <v>0</v>
      </c>
      <c r="F113" s="32">
        <f t="shared" si="2"/>
        <v>0</v>
      </c>
      <c r="G113" s="32">
        <f t="shared" si="2"/>
        <v>0</v>
      </c>
      <c r="H113" s="32">
        <f t="shared" si="2"/>
        <v>0</v>
      </c>
      <c r="I113" s="32">
        <f t="shared" si="2"/>
        <v>0</v>
      </c>
      <c r="J113" s="145"/>
    </row>
    <row r="114" spans="2:10" ht="16.5" hidden="1" customHeight="1" x14ac:dyDescent="0.25">
      <c r="B114" s="35">
        <v>2020</v>
      </c>
      <c r="C114" s="31" t="s">
        <v>59</v>
      </c>
      <c r="D114" s="32">
        <f t="shared" si="2"/>
        <v>0</v>
      </c>
      <c r="E114" s="32">
        <f t="shared" si="2"/>
        <v>0</v>
      </c>
      <c r="F114" s="32">
        <f t="shared" si="2"/>
        <v>0</v>
      </c>
      <c r="G114" s="32">
        <f t="shared" si="2"/>
        <v>0</v>
      </c>
      <c r="H114" s="32">
        <f t="shared" si="2"/>
        <v>0</v>
      </c>
      <c r="I114" s="32">
        <f t="shared" si="2"/>
        <v>0</v>
      </c>
      <c r="J114" s="145"/>
    </row>
    <row r="115" spans="2:10" ht="16.5" hidden="1" customHeight="1" x14ac:dyDescent="0.25">
      <c r="B115" s="35"/>
      <c r="C115" s="31" t="s">
        <v>60</v>
      </c>
      <c r="D115" s="32">
        <f t="shared" si="2"/>
        <v>0</v>
      </c>
      <c r="E115" s="32">
        <f t="shared" si="2"/>
        <v>0</v>
      </c>
      <c r="F115" s="32">
        <f t="shared" si="2"/>
        <v>0</v>
      </c>
      <c r="G115" s="32">
        <f t="shared" si="2"/>
        <v>0</v>
      </c>
      <c r="H115" s="32">
        <f t="shared" si="2"/>
        <v>0</v>
      </c>
      <c r="I115" s="32">
        <f t="shared" si="2"/>
        <v>0</v>
      </c>
      <c r="J115" s="145"/>
    </row>
    <row r="116" spans="2:10" ht="16.5" hidden="1" customHeight="1" x14ac:dyDescent="0.25">
      <c r="B116" s="35"/>
      <c r="C116" s="31" t="s">
        <v>86</v>
      </c>
      <c r="D116" s="32">
        <f t="shared" si="2"/>
        <v>0</v>
      </c>
      <c r="E116" s="32">
        <f t="shared" si="2"/>
        <v>0</v>
      </c>
      <c r="F116" s="32">
        <f t="shared" si="2"/>
        <v>0</v>
      </c>
      <c r="G116" s="32">
        <f t="shared" si="2"/>
        <v>0</v>
      </c>
      <c r="H116" s="32">
        <f t="shared" si="2"/>
        <v>0</v>
      </c>
      <c r="I116" s="32">
        <f t="shared" si="2"/>
        <v>0</v>
      </c>
      <c r="J116" s="145"/>
    </row>
    <row r="117" spans="2:10" ht="16.5" hidden="1" customHeight="1" x14ac:dyDescent="0.25">
      <c r="B117" s="35">
        <v>2021</v>
      </c>
      <c r="C117" s="31" t="s">
        <v>61</v>
      </c>
      <c r="D117" s="32">
        <f t="shared" si="2"/>
        <v>0</v>
      </c>
      <c r="E117" s="32">
        <f t="shared" si="2"/>
        <v>0</v>
      </c>
      <c r="F117" s="32">
        <f t="shared" si="2"/>
        <v>0</v>
      </c>
      <c r="G117" s="32">
        <f t="shared" si="2"/>
        <v>0</v>
      </c>
      <c r="H117" s="32">
        <f t="shared" si="2"/>
        <v>0</v>
      </c>
      <c r="I117" s="32">
        <f t="shared" si="2"/>
        <v>0</v>
      </c>
      <c r="J117" s="145"/>
    </row>
    <row r="118" spans="2:10" ht="16.5" hidden="1" customHeight="1" x14ac:dyDescent="0.25">
      <c r="B118" s="35"/>
      <c r="C118" s="31" t="s">
        <v>63</v>
      </c>
      <c r="D118" s="32">
        <f t="shared" si="2"/>
        <v>0</v>
      </c>
      <c r="E118" s="32">
        <f t="shared" si="2"/>
        <v>0</v>
      </c>
      <c r="F118" s="32">
        <f t="shared" si="2"/>
        <v>0</v>
      </c>
      <c r="G118" s="32">
        <f t="shared" si="2"/>
        <v>0</v>
      </c>
      <c r="H118" s="32">
        <f t="shared" si="2"/>
        <v>0</v>
      </c>
      <c r="I118" s="32">
        <f t="shared" si="2"/>
        <v>0</v>
      </c>
      <c r="J118" s="145"/>
    </row>
    <row r="119" spans="2:10" ht="16.5" hidden="1" customHeight="1" x14ac:dyDescent="0.25">
      <c r="B119" s="35"/>
      <c r="C119" s="31" t="s">
        <v>87</v>
      </c>
      <c r="D119" s="32">
        <f t="shared" si="2"/>
        <v>0</v>
      </c>
      <c r="E119" s="32">
        <f t="shared" si="2"/>
        <v>0</v>
      </c>
      <c r="F119" s="32">
        <f t="shared" si="2"/>
        <v>0</v>
      </c>
      <c r="G119" s="32">
        <f t="shared" si="2"/>
        <v>0</v>
      </c>
      <c r="H119" s="32">
        <f t="shared" si="2"/>
        <v>0</v>
      </c>
      <c r="I119" s="32">
        <f t="shared" si="2"/>
        <v>0</v>
      </c>
      <c r="J119" s="145"/>
    </row>
    <row r="120" spans="2:10" ht="16.5" hidden="1" customHeight="1" x14ac:dyDescent="0.25">
      <c r="B120" s="35">
        <v>2022</v>
      </c>
      <c r="C120" s="31" t="s">
        <v>64</v>
      </c>
      <c r="D120" s="32">
        <f t="shared" si="2"/>
        <v>0</v>
      </c>
      <c r="E120" s="32">
        <f t="shared" si="2"/>
        <v>0</v>
      </c>
      <c r="F120" s="32">
        <f t="shared" si="2"/>
        <v>0</v>
      </c>
      <c r="G120" s="32">
        <f t="shared" si="2"/>
        <v>0</v>
      </c>
      <c r="H120" s="32">
        <f t="shared" si="2"/>
        <v>0</v>
      </c>
      <c r="I120" s="32">
        <f t="shared" si="2"/>
        <v>0</v>
      </c>
      <c r="J120" s="145"/>
    </row>
    <row r="121" spans="2:10" ht="16.5" hidden="1" customHeight="1" x14ac:dyDescent="0.25">
      <c r="B121" s="35"/>
      <c r="C121" s="31" t="s">
        <v>62</v>
      </c>
      <c r="D121" s="32">
        <f t="shared" si="2"/>
        <v>0</v>
      </c>
      <c r="E121" s="32">
        <f t="shared" si="2"/>
        <v>0</v>
      </c>
      <c r="F121" s="32">
        <f t="shared" si="2"/>
        <v>0</v>
      </c>
      <c r="G121" s="32">
        <f t="shared" si="2"/>
        <v>0</v>
      </c>
      <c r="H121" s="32">
        <f t="shared" si="2"/>
        <v>0</v>
      </c>
      <c r="I121" s="32">
        <f t="shared" si="2"/>
        <v>0</v>
      </c>
      <c r="J121" s="145"/>
    </row>
    <row r="122" spans="2:10" ht="16.5" hidden="1" customHeight="1" x14ac:dyDescent="0.25">
      <c r="B122" s="35"/>
      <c r="C122" s="31" t="s">
        <v>88</v>
      </c>
      <c r="D122" s="32">
        <f t="shared" si="2"/>
        <v>0</v>
      </c>
      <c r="E122" s="32">
        <f t="shared" si="2"/>
        <v>0</v>
      </c>
      <c r="F122" s="32">
        <f t="shared" si="2"/>
        <v>0</v>
      </c>
      <c r="G122" s="32">
        <f t="shared" si="2"/>
        <v>0</v>
      </c>
      <c r="H122" s="32">
        <f t="shared" si="2"/>
        <v>0</v>
      </c>
      <c r="I122" s="32">
        <f t="shared" si="2"/>
        <v>0</v>
      </c>
      <c r="J122" s="145"/>
    </row>
    <row r="123" spans="2:10" ht="16.5" hidden="1" customHeight="1" x14ac:dyDescent="0.25">
      <c r="B123" s="35">
        <v>2023</v>
      </c>
      <c r="C123" s="31" t="s">
        <v>65</v>
      </c>
      <c r="D123" s="32">
        <f t="shared" si="2"/>
        <v>0</v>
      </c>
      <c r="E123" s="32">
        <f t="shared" si="2"/>
        <v>0</v>
      </c>
      <c r="F123" s="32">
        <f t="shared" si="2"/>
        <v>0</v>
      </c>
      <c r="G123" s="32">
        <f t="shared" si="2"/>
        <v>0</v>
      </c>
      <c r="H123" s="32">
        <f t="shared" si="2"/>
        <v>0</v>
      </c>
      <c r="I123" s="32">
        <f t="shared" si="2"/>
        <v>0</v>
      </c>
      <c r="J123" s="145"/>
    </row>
    <row r="124" spans="2:10" ht="16.5" hidden="1" customHeight="1" x14ac:dyDescent="0.25">
      <c r="B124" s="35"/>
      <c r="C124" s="31" t="s">
        <v>66</v>
      </c>
      <c r="D124" s="32">
        <f t="shared" si="2"/>
        <v>0</v>
      </c>
      <c r="E124" s="32">
        <f t="shared" si="2"/>
        <v>0</v>
      </c>
      <c r="F124" s="32">
        <f t="shared" si="2"/>
        <v>0</v>
      </c>
      <c r="G124" s="32">
        <f t="shared" si="2"/>
        <v>0</v>
      </c>
      <c r="H124" s="32">
        <f t="shared" si="2"/>
        <v>0</v>
      </c>
      <c r="I124" s="32">
        <f t="shared" si="2"/>
        <v>0</v>
      </c>
      <c r="J124" s="145"/>
    </row>
    <row r="125" spans="2:10" ht="16.5" hidden="1" customHeight="1" x14ac:dyDescent="0.25">
      <c r="B125" s="35"/>
      <c r="C125" s="31" t="s">
        <v>89</v>
      </c>
      <c r="D125" s="32">
        <f t="shared" si="2"/>
        <v>0</v>
      </c>
      <c r="E125" s="32">
        <f t="shared" si="2"/>
        <v>0</v>
      </c>
      <c r="F125" s="32">
        <f t="shared" si="2"/>
        <v>0</v>
      </c>
      <c r="G125" s="32">
        <f t="shared" si="2"/>
        <v>0</v>
      </c>
      <c r="H125" s="32">
        <f t="shared" si="2"/>
        <v>0</v>
      </c>
      <c r="I125" s="32">
        <f t="shared" si="2"/>
        <v>0</v>
      </c>
      <c r="J125" s="145"/>
    </row>
    <row r="126" spans="2:10" ht="16.5" hidden="1" customHeight="1" x14ac:dyDescent="0.25">
      <c r="B126" s="35">
        <v>2024</v>
      </c>
      <c r="C126" s="31" t="s">
        <v>67</v>
      </c>
      <c r="D126" s="32">
        <f t="shared" si="2"/>
        <v>0</v>
      </c>
      <c r="E126" s="32">
        <f t="shared" si="2"/>
        <v>0</v>
      </c>
      <c r="F126" s="32">
        <f t="shared" si="2"/>
        <v>0</v>
      </c>
      <c r="G126" s="32">
        <f t="shared" si="2"/>
        <v>0</v>
      </c>
      <c r="H126" s="32">
        <f t="shared" ref="E126:I131" si="3">H67</f>
        <v>0</v>
      </c>
      <c r="I126" s="32">
        <f t="shared" si="3"/>
        <v>0</v>
      </c>
      <c r="J126" s="145"/>
    </row>
    <row r="127" spans="2:10" ht="16.5" hidden="1" customHeight="1" x14ac:dyDescent="0.25">
      <c r="B127" s="35"/>
      <c r="C127" s="31" t="s">
        <v>68</v>
      </c>
      <c r="D127" s="32">
        <f t="shared" si="2"/>
        <v>0</v>
      </c>
      <c r="E127" s="32">
        <f t="shared" si="3"/>
        <v>0</v>
      </c>
      <c r="F127" s="32">
        <f t="shared" si="3"/>
        <v>0</v>
      </c>
      <c r="G127" s="32">
        <f t="shared" si="3"/>
        <v>0</v>
      </c>
      <c r="H127" s="32">
        <f t="shared" si="3"/>
        <v>0</v>
      </c>
      <c r="I127" s="32">
        <f t="shared" si="3"/>
        <v>0</v>
      </c>
      <c r="J127" s="145"/>
    </row>
    <row r="128" spans="2:10" ht="16.5" hidden="1" customHeight="1" x14ac:dyDescent="0.25">
      <c r="B128" s="35"/>
      <c r="C128" s="31" t="s">
        <v>90</v>
      </c>
      <c r="D128" s="32">
        <f t="shared" si="2"/>
        <v>0</v>
      </c>
      <c r="E128" s="32">
        <f t="shared" si="3"/>
        <v>0</v>
      </c>
      <c r="F128" s="32">
        <f t="shared" si="3"/>
        <v>0</v>
      </c>
      <c r="G128" s="32">
        <f t="shared" si="3"/>
        <v>0</v>
      </c>
      <c r="H128" s="32">
        <f t="shared" si="3"/>
        <v>0</v>
      </c>
      <c r="I128" s="32">
        <f t="shared" si="3"/>
        <v>0</v>
      </c>
      <c r="J128" s="145"/>
    </row>
    <row r="129" spans="2:10" ht="16.5" hidden="1" customHeight="1" x14ac:dyDescent="0.25">
      <c r="B129" s="35">
        <v>2025</v>
      </c>
      <c r="C129" s="31" t="s">
        <v>69</v>
      </c>
      <c r="D129" s="32">
        <f t="shared" si="2"/>
        <v>0</v>
      </c>
      <c r="E129" s="32">
        <f t="shared" si="3"/>
        <v>0</v>
      </c>
      <c r="F129" s="32">
        <f t="shared" si="3"/>
        <v>0</v>
      </c>
      <c r="G129" s="32">
        <f t="shared" si="3"/>
        <v>0</v>
      </c>
      <c r="H129" s="32">
        <f t="shared" si="3"/>
        <v>0</v>
      </c>
      <c r="I129" s="32">
        <f t="shared" si="3"/>
        <v>0</v>
      </c>
      <c r="J129" s="145"/>
    </row>
    <row r="130" spans="2:10" ht="16.5" hidden="1" customHeight="1" x14ac:dyDescent="0.25">
      <c r="B130" s="35"/>
      <c r="C130" s="31" t="s">
        <v>70</v>
      </c>
      <c r="D130" s="32">
        <f t="shared" si="2"/>
        <v>0</v>
      </c>
      <c r="E130" s="32">
        <f t="shared" si="3"/>
        <v>0</v>
      </c>
      <c r="F130" s="32">
        <f t="shared" si="3"/>
        <v>0</v>
      </c>
      <c r="G130" s="32">
        <f t="shared" si="3"/>
        <v>0</v>
      </c>
      <c r="H130" s="32">
        <f t="shared" si="3"/>
        <v>0</v>
      </c>
      <c r="I130" s="32">
        <f t="shared" si="3"/>
        <v>0</v>
      </c>
      <c r="J130" s="145"/>
    </row>
    <row r="131" spans="2:10" ht="16.5" hidden="1" customHeight="1" thickBot="1" x14ac:dyDescent="0.3">
      <c r="B131" s="36"/>
      <c r="C131" s="37" t="s">
        <v>91</v>
      </c>
      <c r="D131" s="32">
        <f t="shared" si="2"/>
        <v>0</v>
      </c>
      <c r="E131" s="32">
        <f t="shared" si="3"/>
        <v>0</v>
      </c>
      <c r="F131" s="32">
        <f t="shared" si="3"/>
        <v>0</v>
      </c>
      <c r="G131" s="32">
        <f t="shared" si="3"/>
        <v>0</v>
      </c>
      <c r="H131" s="32">
        <f t="shared" si="3"/>
        <v>0</v>
      </c>
      <c r="I131" s="32">
        <f t="shared" si="3"/>
        <v>0</v>
      </c>
      <c r="J131" s="145"/>
    </row>
    <row r="132" spans="2:10" ht="16.5" hidden="1" customHeight="1" x14ac:dyDescent="0.25">
      <c r="B132" s="41"/>
      <c r="C132" s="41"/>
      <c r="D132" s="42"/>
      <c r="E132" s="43"/>
    </row>
    <row r="133" spans="2:10" ht="16.5" hidden="1" customHeight="1" x14ac:dyDescent="0.25">
      <c r="B133" s="41"/>
      <c r="C133" s="41"/>
      <c r="D133" s="42"/>
      <c r="E133" s="43"/>
    </row>
    <row r="134" spans="2:10" ht="16.5" hidden="1" customHeight="1" x14ac:dyDescent="0.25">
      <c r="B134" s="41"/>
      <c r="C134" s="41"/>
      <c r="D134" s="42"/>
      <c r="E134" s="43"/>
    </row>
    <row r="135" spans="2:10" ht="16.5" hidden="1" customHeight="1" x14ac:dyDescent="0.25">
      <c r="B135" s="41"/>
      <c r="C135" s="41"/>
      <c r="D135" s="42"/>
      <c r="E135" s="43"/>
    </row>
    <row r="136" spans="2:10" ht="16.5" hidden="1" customHeight="1" x14ac:dyDescent="0.25">
      <c r="B136" s="41"/>
      <c r="C136" s="41"/>
      <c r="D136" s="42"/>
      <c r="E136" s="43"/>
    </row>
    <row r="137" spans="2:10" ht="16.5" hidden="1" customHeight="1" x14ac:dyDescent="0.25">
      <c r="B137" s="41"/>
      <c r="C137" s="41"/>
      <c r="D137" s="42"/>
      <c r="E137" s="43"/>
    </row>
    <row r="138" spans="2:10" ht="16.5" hidden="1" customHeight="1" x14ac:dyDescent="0.25">
      <c r="B138" s="41"/>
      <c r="C138" s="41"/>
      <c r="D138" s="42"/>
      <c r="E138" s="43"/>
    </row>
    <row r="139" spans="2:10" ht="16.5" hidden="1" customHeight="1" x14ac:dyDescent="0.25">
      <c r="B139" s="41"/>
      <c r="C139" s="41"/>
      <c r="D139" s="42"/>
      <c r="E139" s="43"/>
    </row>
    <row r="140" spans="2:10" ht="16.5" hidden="1" customHeight="1" x14ac:dyDescent="0.25"/>
  </sheetData>
  <sheetProtection password="B129" sheet="1"/>
  <mergeCells count="20">
    <mergeCell ref="B40:B42"/>
    <mergeCell ref="B23:B24"/>
    <mergeCell ref="C23:C24"/>
    <mergeCell ref="K23:K24"/>
    <mergeCell ref="B61:B63"/>
    <mergeCell ref="B64:B66"/>
    <mergeCell ref="B67:B69"/>
    <mergeCell ref="B70:B72"/>
    <mergeCell ref="D23:I23"/>
    <mergeCell ref="B43:B45"/>
    <mergeCell ref="B46:B48"/>
    <mergeCell ref="B49:B51"/>
    <mergeCell ref="B52:B54"/>
    <mergeCell ref="B55:B57"/>
    <mergeCell ref="B58:B60"/>
    <mergeCell ref="B25:B27"/>
    <mergeCell ref="B28:B30"/>
    <mergeCell ref="B31:B33"/>
    <mergeCell ref="B34:B36"/>
    <mergeCell ref="B37:B39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7D6E3"/>
  </sheetPr>
  <dimension ref="A1:AG66"/>
  <sheetViews>
    <sheetView showGridLines="0" zoomScaleNormal="100" workbookViewId="0">
      <pane ySplit="5" topLeftCell="A6" activePane="bottomLeft" state="frozen"/>
      <selection activeCell="G23" sqref="G23"/>
      <selection pane="bottomLeft" activeCell="H20" sqref="H20"/>
    </sheetView>
  </sheetViews>
  <sheetFormatPr baseColWidth="10" defaultColWidth="0" defaultRowHeight="16.5" customHeight="1" zeroHeight="1" x14ac:dyDescent="0.25"/>
  <cols>
    <col min="1" max="1" width="6.25" style="12" customWidth="1"/>
    <col min="2" max="3" width="11" style="12" customWidth="1"/>
    <col min="4" max="8" width="22.625" style="12" customWidth="1"/>
    <col min="9" max="9" width="70.75" style="12" customWidth="1"/>
    <col min="10" max="10" width="11.375" style="12" customWidth="1"/>
    <col min="11" max="11" width="13.875" style="12" hidden="1" customWidth="1"/>
    <col min="12" max="12" width="11" style="12" hidden="1" customWidth="1"/>
    <col min="13" max="13" width="9.625" style="12" hidden="1" customWidth="1"/>
    <col min="14" max="24" width="11" style="12" hidden="1" customWidth="1"/>
    <col min="25" max="33" width="9.625" style="12" hidden="1" customWidth="1"/>
    <col min="34" max="16384" width="11" style="12" hidden="1"/>
  </cols>
  <sheetData>
    <row r="1" spans="1:12" ht="16.5" customHeight="1" x14ac:dyDescent="0.25"/>
    <row r="2" spans="1:12" ht="16.5" customHeight="1" x14ac:dyDescent="0.25"/>
    <row r="3" spans="1:12" ht="16.5" customHeight="1" x14ac:dyDescent="0.25"/>
    <row r="4" spans="1:12" ht="16.5" customHeight="1" x14ac:dyDescent="0.25"/>
    <row r="5" spans="1:12" ht="16.5" customHeight="1" x14ac:dyDescent="0.25"/>
    <row r="6" spans="1:12" ht="16.5" customHeight="1" x14ac:dyDescent="0.25">
      <c r="A6" s="13"/>
      <c r="L6" s="14"/>
    </row>
    <row r="7" spans="1:12" ht="16.5" customHeight="1" x14ac:dyDescent="0.25"/>
    <row r="8" spans="1:12" s="16" customFormat="1" ht="29.25" customHeight="1" x14ac:dyDescent="0.25">
      <c r="B8" s="131" t="s">
        <v>1</v>
      </c>
      <c r="C8" s="131" t="s">
        <v>0</v>
      </c>
      <c r="D8" s="131" t="s">
        <v>139</v>
      </c>
      <c r="E8" s="131" t="s">
        <v>141</v>
      </c>
      <c r="F8" s="131" t="s">
        <v>140</v>
      </c>
      <c r="G8" s="131" t="s">
        <v>195</v>
      </c>
      <c r="H8" s="131" t="s">
        <v>196</v>
      </c>
      <c r="I8" s="131" t="s">
        <v>99</v>
      </c>
      <c r="J8" s="17"/>
    </row>
    <row r="9" spans="1:12" s="16" customFormat="1" ht="16.5" customHeight="1" x14ac:dyDescent="0.25">
      <c r="B9" s="154">
        <v>2010</v>
      </c>
      <c r="C9" s="117">
        <v>1</v>
      </c>
      <c r="D9" s="119">
        <f>'3A-3P'!E102</f>
        <v>0</v>
      </c>
      <c r="E9" s="119">
        <f ca="1">'3B-3P'!D328</f>
        <v>0</v>
      </c>
      <c r="F9" s="119">
        <f>'3C-3P'!F84</f>
        <v>0</v>
      </c>
      <c r="G9" s="119">
        <f>'3D-3P'!H25</f>
        <v>0</v>
      </c>
      <c r="H9" s="136">
        <f>'3E-3P'!K25</f>
        <v>0</v>
      </c>
      <c r="I9" s="119" t="str">
        <f ca="1">IF(COUNT(D9:F9)=0,"",IF(AND(D9=E9,E9=F9,F9=G9,G9=H9),"-","No coincide el total de profesores relacionados, por favor verificar y corregir"))</f>
        <v>-</v>
      </c>
      <c r="J9" s="18"/>
    </row>
    <row r="10" spans="1:12" s="16" customFormat="1" ht="16.5" customHeight="1" x14ac:dyDescent="0.25">
      <c r="B10" s="154"/>
      <c r="C10" s="117">
        <v>2</v>
      </c>
      <c r="D10" s="119">
        <f>'3A-3P'!E103</f>
        <v>0</v>
      </c>
      <c r="E10" s="119">
        <f ca="1">'3B-3P'!D329</f>
        <v>0</v>
      </c>
      <c r="F10" s="119">
        <f>'3C-3P'!F85</f>
        <v>0</v>
      </c>
      <c r="G10" s="119">
        <f>'3D-3P'!H26</f>
        <v>0</v>
      </c>
      <c r="H10" s="136">
        <f>'3E-3P'!K26</f>
        <v>0</v>
      </c>
      <c r="I10" s="119" t="str">
        <f t="shared" ref="I10:I56" ca="1" si="0">IF(COUNT(D10:F10)=0,"",IF(AND(D10=E10,E10=F10,F10=G10,G10=H10),"-","No coincide el total de profesores relacionados, por favor verificar y corregir"))</f>
        <v>-</v>
      </c>
      <c r="J10" s="18"/>
    </row>
    <row r="11" spans="1:12" s="16" customFormat="1" ht="16.5" customHeight="1" x14ac:dyDescent="0.25">
      <c r="B11" s="154"/>
      <c r="C11" s="117">
        <v>3</v>
      </c>
      <c r="D11" s="119">
        <f>'3A-3P'!E104</f>
        <v>0</v>
      </c>
      <c r="E11" s="119">
        <f ca="1">'3B-3P'!D330</f>
        <v>0</v>
      </c>
      <c r="F11" s="119">
        <f>'3C-3P'!F86</f>
        <v>0</v>
      </c>
      <c r="G11" s="119">
        <f>'3D-3P'!H27</f>
        <v>0</v>
      </c>
      <c r="H11" s="136">
        <f>'3E-3P'!K27</f>
        <v>0</v>
      </c>
      <c r="I11" s="119" t="str">
        <f t="shared" ca="1" si="0"/>
        <v>-</v>
      </c>
      <c r="J11" s="18"/>
    </row>
    <row r="12" spans="1:12" s="16" customFormat="1" ht="16.5" customHeight="1" x14ac:dyDescent="0.25">
      <c r="B12" s="154">
        <v>2011</v>
      </c>
      <c r="C12" s="117">
        <v>1</v>
      </c>
      <c r="D12" s="119">
        <f>'3A-3P'!E105</f>
        <v>0</v>
      </c>
      <c r="E12" s="119">
        <f ca="1">'3B-3P'!D331</f>
        <v>0</v>
      </c>
      <c r="F12" s="119">
        <f>'3C-3P'!F87</f>
        <v>0</v>
      </c>
      <c r="G12" s="119">
        <f>'3D-3P'!H28</f>
        <v>0</v>
      </c>
      <c r="H12" s="136">
        <f>'3E-3P'!K28</f>
        <v>0</v>
      </c>
      <c r="I12" s="119" t="str">
        <f t="shared" ca="1" si="0"/>
        <v>-</v>
      </c>
      <c r="J12" s="18"/>
    </row>
    <row r="13" spans="1:12" s="16" customFormat="1" ht="16.5" customHeight="1" x14ac:dyDescent="0.25">
      <c r="B13" s="154"/>
      <c r="C13" s="117">
        <v>2</v>
      </c>
      <c r="D13" s="119">
        <f>'3A-3P'!E106</f>
        <v>0</v>
      </c>
      <c r="E13" s="119">
        <f ca="1">'3B-3P'!D332</f>
        <v>0</v>
      </c>
      <c r="F13" s="119">
        <f>'3C-3P'!F88</f>
        <v>0</v>
      </c>
      <c r="G13" s="119">
        <f>'3D-3P'!H29</f>
        <v>0</v>
      </c>
      <c r="H13" s="136">
        <f>'3E-3P'!K29</f>
        <v>0</v>
      </c>
      <c r="I13" s="119" t="str">
        <f t="shared" ca="1" si="0"/>
        <v>-</v>
      </c>
      <c r="J13" s="18"/>
    </row>
    <row r="14" spans="1:12" s="16" customFormat="1" ht="16.5" customHeight="1" x14ac:dyDescent="0.25">
      <c r="B14" s="154"/>
      <c r="C14" s="117">
        <v>3</v>
      </c>
      <c r="D14" s="119">
        <f>'3A-3P'!E107</f>
        <v>0</v>
      </c>
      <c r="E14" s="119">
        <f ca="1">'3B-3P'!D333</f>
        <v>0</v>
      </c>
      <c r="F14" s="119">
        <f>'3C-3P'!F89</f>
        <v>0</v>
      </c>
      <c r="G14" s="119">
        <f>'3D-3P'!H30</f>
        <v>0</v>
      </c>
      <c r="H14" s="136">
        <f>'3E-3P'!K30</f>
        <v>0</v>
      </c>
      <c r="I14" s="119" t="str">
        <f t="shared" ca="1" si="0"/>
        <v>-</v>
      </c>
      <c r="J14" s="18"/>
    </row>
    <row r="15" spans="1:12" s="16" customFormat="1" ht="16.5" customHeight="1" x14ac:dyDescent="0.25">
      <c r="B15" s="154">
        <v>2012</v>
      </c>
      <c r="C15" s="117">
        <v>1</v>
      </c>
      <c r="D15" s="119">
        <f>'3A-3P'!E108</f>
        <v>0</v>
      </c>
      <c r="E15" s="119">
        <f ca="1">'3B-3P'!D334</f>
        <v>0</v>
      </c>
      <c r="F15" s="119">
        <f>'3C-3P'!F90</f>
        <v>0</v>
      </c>
      <c r="G15" s="119">
        <f>'3D-3P'!H31</f>
        <v>0</v>
      </c>
      <c r="H15" s="136">
        <f>'3E-3P'!K31</f>
        <v>0</v>
      </c>
      <c r="I15" s="119" t="str">
        <f t="shared" ca="1" si="0"/>
        <v>-</v>
      </c>
      <c r="J15" s="18"/>
    </row>
    <row r="16" spans="1:12" s="16" customFormat="1" ht="16.5" customHeight="1" x14ac:dyDescent="0.25">
      <c r="B16" s="154"/>
      <c r="C16" s="117">
        <v>2</v>
      </c>
      <c r="D16" s="119">
        <f>'3A-3P'!E109</f>
        <v>0</v>
      </c>
      <c r="E16" s="119">
        <f ca="1">'3B-3P'!D335</f>
        <v>0</v>
      </c>
      <c r="F16" s="119">
        <f>'3C-3P'!F91</f>
        <v>0</v>
      </c>
      <c r="G16" s="119">
        <f>'3D-3P'!H32</f>
        <v>0</v>
      </c>
      <c r="H16" s="136">
        <f>'3E-3P'!K32</f>
        <v>0</v>
      </c>
      <c r="I16" s="119" t="str">
        <f t="shared" ca="1" si="0"/>
        <v>-</v>
      </c>
      <c r="J16" s="18"/>
    </row>
    <row r="17" spans="2:10" s="16" customFormat="1" ht="16.5" customHeight="1" x14ac:dyDescent="0.25">
      <c r="B17" s="154"/>
      <c r="C17" s="117">
        <v>3</v>
      </c>
      <c r="D17" s="119">
        <f>'3A-3P'!E110</f>
        <v>0</v>
      </c>
      <c r="E17" s="119">
        <f ca="1">'3B-3P'!D336</f>
        <v>0</v>
      </c>
      <c r="F17" s="119">
        <f>'3C-3P'!F92</f>
        <v>0</v>
      </c>
      <c r="G17" s="119">
        <f>'3D-3P'!H33</f>
        <v>0</v>
      </c>
      <c r="H17" s="136">
        <f>'3E-3P'!K33</f>
        <v>0</v>
      </c>
      <c r="I17" s="119" t="str">
        <f t="shared" ca="1" si="0"/>
        <v>-</v>
      </c>
      <c r="J17" s="18"/>
    </row>
    <row r="18" spans="2:10" s="16" customFormat="1" ht="16.5" customHeight="1" x14ac:dyDescent="0.25">
      <c r="B18" s="154">
        <v>2013</v>
      </c>
      <c r="C18" s="117">
        <v>1</v>
      </c>
      <c r="D18" s="119">
        <f>'3A-3P'!E111</f>
        <v>0</v>
      </c>
      <c r="E18" s="119">
        <f ca="1">'3B-3P'!D337</f>
        <v>0</v>
      </c>
      <c r="F18" s="119">
        <f>'3C-3P'!F93</f>
        <v>0</v>
      </c>
      <c r="G18" s="119">
        <f>'3D-3P'!H34</f>
        <v>0</v>
      </c>
      <c r="H18" s="136">
        <f>'3E-3P'!K34</f>
        <v>0</v>
      </c>
      <c r="I18" s="119" t="str">
        <f t="shared" ca="1" si="0"/>
        <v>-</v>
      </c>
      <c r="J18" s="18"/>
    </row>
    <row r="19" spans="2:10" s="16" customFormat="1" ht="16.5" customHeight="1" x14ac:dyDescent="0.25">
      <c r="B19" s="154"/>
      <c r="C19" s="117">
        <v>2</v>
      </c>
      <c r="D19" s="119">
        <f>'3A-3P'!E112</f>
        <v>0</v>
      </c>
      <c r="E19" s="119">
        <f ca="1">'3B-3P'!D338</f>
        <v>0</v>
      </c>
      <c r="F19" s="119">
        <f>'3C-3P'!F94</f>
        <v>0</v>
      </c>
      <c r="G19" s="119">
        <f>'3D-3P'!H35</f>
        <v>0</v>
      </c>
      <c r="H19" s="136">
        <f>'3E-3P'!K35</f>
        <v>0</v>
      </c>
      <c r="I19" s="119" t="str">
        <f t="shared" ca="1" si="0"/>
        <v>-</v>
      </c>
      <c r="J19" s="18"/>
    </row>
    <row r="20" spans="2:10" s="16" customFormat="1" ht="16.5" customHeight="1" x14ac:dyDescent="0.25">
      <c r="B20" s="154"/>
      <c r="C20" s="117">
        <v>3</v>
      </c>
      <c r="D20" s="119">
        <f>'3A-3P'!E113</f>
        <v>0</v>
      </c>
      <c r="E20" s="119">
        <f ca="1">'3B-3P'!D339</f>
        <v>0</v>
      </c>
      <c r="F20" s="119">
        <f>'3C-3P'!F95</f>
        <v>0</v>
      </c>
      <c r="G20" s="119">
        <f>'3D-3P'!H36</f>
        <v>0</v>
      </c>
      <c r="H20" s="136">
        <f>'3E-3P'!K36</f>
        <v>0</v>
      </c>
      <c r="I20" s="119" t="str">
        <f t="shared" ca="1" si="0"/>
        <v>-</v>
      </c>
      <c r="J20" s="18"/>
    </row>
    <row r="21" spans="2:10" s="16" customFormat="1" ht="16.5" customHeight="1" x14ac:dyDescent="0.25">
      <c r="B21" s="154">
        <v>2014</v>
      </c>
      <c r="C21" s="117">
        <v>1</v>
      </c>
      <c r="D21" s="119">
        <f>'3A-3P'!E114</f>
        <v>0</v>
      </c>
      <c r="E21" s="119">
        <f ca="1">'3B-3P'!D340</f>
        <v>0</v>
      </c>
      <c r="F21" s="119">
        <f>'3C-3P'!F96</f>
        <v>0</v>
      </c>
      <c r="G21" s="119">
        <f>'3D-3P'!H37</f>
        <v>0</v>
      </c>
      <c r="H21" s="136">
        <f>'3E-3P'!K37</f>
        <v>0</v>
      </c>
      <c r="I21" s="119" t="str">
        <f t="shared" ca="1" si="0"/>
        <v>-</v>
      </c>
      <c r="J21" s="18"/>
    </row>
    <row r="22" spans="2:10" s="16" customFormat="1" ht="16.5" customHeight="1" x14ac:dyDescent="0.25">
      <c r="B22" s="154"/>
      <c r="C22" s="117">
        <v>2</v>
      </c>
      <c r="D22" s="119">
        <f>'3A-3P'!E115</f>
        <v>0</v>
      </c>
      <c r="E22" s="119">
        <f ca="1">'3B-3P'!D341</f>
        <v>0</v>
      </c>
      <c r="F22" s="119">
        <f>'3C-3P'!F97</f>
        <v>0</v>
      </c>
      <c r="G22" s="119">
        <f>'3D-3P'!H38</f>
        <v>0</v>
      </c>
      <c r="H22" s="136">
        <f>'3E-3P'!K38</f>
        <v>0</v>
      </c>
      <c r="I22" s="119" t="str">
        <f t="shared" ca="1" si="0"/>
        <v>-</v>
      </c>
      <c r="J22" s="18"/>
    </row>
    <row r="23" spans="2:10" s="16" customFormat="1" ht="16.5" customHeight="1" x14ac:dyDescent="0.25">
      <c r="B23" s="154"/>
      <c r="C23" s="117">
        <v>3</v>
      </c>
      <c r="D23" s="119">
        <f>'3A-3P'!E116</f>
        <v>0</v>
      </c>
      <c r="E23" s="119">
        <f ca="1">'3B-3P'!D342</f>
        <v>0</v>
      </c>
      <c r="F23" s="119">
        <f>'3C-3P'!F98</f>
        <v>0</v>
      </c>
      <c r="G23" s="119">
        <f>'3D-3P'!H39</f>
        <v>0</v>
      </c>
      <c r="H23" s="136">
        <f>'3E-3P'!K39</f>
        <v>0</v>
      </c>
      <c r="I23" s="119" t="str">
        <f t="shared" ca="1" si="0"/>
        <v>-</v>
      </c>
      <c r="J23" s="18"/>
    </row>
    <row r="24" spans="2:10" s="16" customFormat="1" ht="16.5" customHeight="1" x14ac:dyDescent="0.25">
      <c r="B24" s="154">
        <v>2015</v>
      </c>
      <c r="C24" s="117">
        <v>1</v>
      </c>
      <c r="D24" s="119">
        <f>'3A-3P'!E117</f>
        <v>0</v>
      </c>
      <c r="E24" s="119">
        <f ca="1">'3B-3P'!D343</f>
        <v>0</v>
      </c>
      <c r="F24" s="119">
        <f>'3C-3P'!F99</f>
        <v>0</v>
      </c>
      <c r="G24" s="119">
        <f>'3D-3P'!H40</f>
        <v>0</v>
      </c>
      <c r="H24" s="136">
        <f>'3E-3P'!K40</f>
        <v>0</v>
      </c>
      <c r="I24" s="119" t="str">
        <f t="shared" ca="1" si="0"/>
        <v>-</v>
      </c>
      <c r="J24" s="18"/>
    </row>
    <row r="25" spans="2:10" s="16" customFormat="1" ht="16.5" customHeight="1" x14ac:dyDescent="0.25">
      <c r="B25" s="154"/>
      <c r="C25" s="117">
        <v>2</v>
      </c>
      <c r="D25" s="119">
        <f>'3A-3P'!E118</f>
        <v>0</v>
      </c>
      <c r="E25" s="119">
        <f ca="1">'3B-3P'!D344</f>
        <v>0</v>
      </c>
      <c r="F25" s="119">
        <f>'3C-3P'!F100</f>
        <v>0</v>
      </c>
      <c r="G25" s="119">
        <f>'3D-3P'!H41</f>
        <v>0</v>
      </c>
      <c r="H25" s="136">
        <f>'3E-3P'!K41</f>
        <v>0</v>
      </c>
      <c r="I25" s="119" t="str">
        <f t="shared" ca="1" si="0"/>
        <v>-</v>
      </c>
      <c r="J25" s="18"/>
    </row>
    <row r="26" spans="2:10" s="16" customFormat="1" ht="16.5" customHeight="1" x14ac:dyDescent="0.25">
      <c r="B26" s="154"/>
      <c r="C26" s="117">
        <v>3</v>
      </c>
      <c r="D26" s="119">
        <f>'3A-3P'!E119</f>
        <v>0</v>
      </c>
      <c r="E26" s="119">
        <f ca="1">'3B-3P'!D345</f>
        <v>0</v>
      </c>
      <c r="F26" s="119">
        <f>'3C-3P'!F101</f>
        <v>0</v>
      </c>
      <c r="G26" s="119">
        <f>'3D-3P'!H42</f>
        <v>0</v>
      </c>
      <c r="H26" s="136">
        <f>'3E-3P'!K42</f>
        <v>0</v>
      </c>
      <c r="I26" s="119" t="str">
        <f t="shared" ca="1" si="0"/>
        <v>-</v>
      </c>
    </row>
    <row r="27" spans="2:10" s="16" customFormat="1" ht="16.5" customHeight="1" x14ac:dyDescent="0.25">
      <c r="B27" s="154">
        <v>2016</v>
      </c>
      <c r="C27" s="117">
        <v>1</v>
      </c>
      <c r="D27" s="119">
        <f>'3A-3P'!E120</f>
        <v>0</v>
      </c>
      <c r="E27" s="119">
        <f ca="1">'3B-3P'!D346</f>
        <v>0</v>
      </c>
      <c r="F27" s="119">
        <f>'3C-3P'!F102</f>
        <v>0</v>
      </c>
      <c r="G27" s="119">
        <f>'3D-3P'!H43</f>
        <v>0</v>
      </c>
      <c r="H27" s="136">
        <f>'3E-3P'!K43</f>
        <v>0</v>
      </c>
      <c r="I27" s="119" t="str">
        <f t="shared" ca="1" si="0"/>
        <v>-</v>
      </c>
      <c r="J27" s="18"/>
    </row>
    <row r="28" spans="2:10" s="16" customFormat="1" ht="16.5" customHeight="1" x14ac:dyDescent="0.25">
      <c r="B28" s="154"/>
      <c r="C28" s="117">
        <v>2</v>
      </c>
      <c r="D28" s="119">
        <f>'3A-3P'!E121</f>
        <v>0</v>
      </c>
      <c r="E28" s="119">
        <f ca="1">'3B-3P'!D347</f>
        <v>0</v>
      </c>
      <c r="F28" s="119">
        <f>'3C-3P'!F103</f>
        <v>0</v>
      </c>
      <c r="G28" s="119">
        <f>'3D-3P'!H44</f>
        <v>0</v>
      </c>
      <c r="H28" s="136">
        <f>'3E-3P'!K44</f>
        <v>0</v>
      </c>
      <c r="I28" s="119" t="str">
        <f t="shared" ca="1" si="0"/>
        <v>-</v>
      </c>
      <c r="J28" s="18"/>
    </row>
    <row r="29" spans="2:10" s="16" customFormat="1" ht="16.5" customHeight="1" x14ac:dyDescent="0.25">
      <c r="B29" s="154"/>
      <c r="C29" s="117">
        <v>3</v>
      </c>
      <c r="D29" s="119">
        <f>'3A-3P'!E122</f>
        <v>0</v>
      </c>
      <c r="E29" s="119">
        <f ca="1">'3B-3P'!D348</f>
        <v>0</v>
      </c>
      <c r="F29" s="119">
        <f>'3C-3P'!F104</f>
        <v>0</v>
      </c>
      <c r="G29" s="119">
        <f>'3D-3P'!H45</f>
        <v>0</v>
      </c>
      <c r="H29" s="136">
        <f>'3E-3P'!K45</f>
        <v>0</v>
      </c>
      <c r="I29" s="119" t="str">
        <f t="shared" ca="1" si="0"/>
        <v>-</v>
      </c>
    </row>
    <row r="30" spans="2:10" s="16" customFormat="1" ht="16.5" customHeight="1" x14ac:dyDescent="0.25">
      <c r="B30" s="154">
        <v>2017</v>
      </c>
      <c r="C30" s="117">
        <v>1</v>
      </c>
      <c r="D30" s="119">
        <f>'3A-3P'!E123</f>
        <v>0</v>
      </c>
      <c r="E30" s="119">
        <f ca="1">'3B-3P'!D349</f>
        <v>0</v>
      </c>
      <c r="F30" s="119">
        <f>'3C-3P'!F105</f>
        <v>0</v>
      </c>
      <c r="G30" s="119">
        <f>'3D-3P'!H46</f>
        <v>0</v>
      </c>
      <c r="H30" s="136">
        <f>'3E-3P'!K46</f>
        <v>0</v>
      </c>
      <c r="I30" s="119" t="str">
        <f t="shared" ca="1" si="0"/>
        <v>-</v>
      </c>
    </row>
    <row r="31" spans="2:10" s="16" customFormat="1" ht="16.5" customHeight="1" x14ac:dyDescent="0.25">
      <c r="B31" s="154"/>
      <c r="C31" s="117">
        <v>2</v>
      </c>
      <c r="D31" s="119">
        <f>'3A-3P'!E124</f>
        <v>0</v>
      </c>
      <c r="E31" s="119">
        <f ca="1">'3B-3P'!D350</f>
        <v>0</v>
      </c>
      <c r="F31" s="119">
        <f>'3C-3P'!F106</f>
        <v>0</v>
      </c>
      <c r="G31" s="119">
        <f>'3D-3P'!H47</f>
        <v>0</v>
      </c>
      <c r="H31" s="136">
        <f>'3E-3P'!K47</f>
        <v>0</v>
      </c>
      <c r="I31" s="119" t="str">
        <f t="shared" ca="1" si="0"/>
        <v>-</v>
      </c>
    </row>
    <row r="32" spans="2:10" s="16" customFormat="1" ht="16.5" customHeight="1" x14ac:dyDescent="0.25">
      <c r="B32" s="154"/>
      <c r="C32" s="117">
        <v>3</v>
      </c>
      <c r="D32" s="119">
        <f>'3A-3P'!E125</f>
        <v>0</v>
      </c>
      <c r="E32" s="119">
        <f ca="1">'3B-3P'!D351</f>
        <v>0</v>
      </c>
      <c r="F32" s="119">
        <f>'3C-3P'!F107</f>
        <v>0</v>
      </c>
      <c r="G32" s="119">
        <f>'3D-3P'!H48</f>
        <v>0</v>
      </c>
      <c r="H32" s="136">
        <f>'3E-3P'!K48</f>
        <v>0</v>
      </c>
      <c r="I32" s="119" t="str">
        <f t="shared" ca="1" si="0"/>
        <v>-</v>
      </c>
    </row>
    <row r="33" spans="2:9" s="16" customFormat="1" ht="16.5" customHeight="1" x14ac:dyDescent="0.25">
      <c r="B33" s="154">
        <v>2018</v>
      </c>
      <c r="C33" s="117">
        <v>1</v>
      </c>
      <c r="D33" s="119">
        <f>'3A-3P'!E126</f>
        <v>0</v>
      </c>
      <c r="E33" s="119">
        <f ca="1">'3B-3P'!D352</f>
        <v>0</v>
      </c>
      <c r="F33" s="119">
        <f>'3C-3P'!F108</f>
        <v>0</v>
      </c>
      <c r="G33" s="119">
        <f>'3D-3P'!H49</f>
        <v>0</v>
      </c>
      <c r="H33" s="136">
        <f>'3E-3P'!K49</f>
        <v>0</v>
      </c>
      <c r="I33" s="119" t="str">
        <f t="shared" ca="1" si="0"/>
        <v>-</v>
      </c>
    </row>
    <row r="34" spans="2:9" s="16" customFormat="1" ht="16.5" customHeight="1" x14ac:dyDescent="0.25">
      <c r="B34" s="154"/>
      <c r="C34" s="117">
        <v>2</v>
      </c>
      <c r="D34" s="119">
        <f>'3A-3P'!E127</f>
        <v>0</v>
      </c>
      <c r="E34" s="119">
        <f ca="1">'3B-3P'!D353</f>
        <v>0</v>
      </c>
      <c r="F34" s="119">
        <f>'3C-3P'!F109</f>
        <v>0</v>
      </c>
      <c r="G34" s="119">
        <f>'3D-3P'!H50</f>
        <v>0</v>
      </c>
      <c r="H34" s="136">
        <f>'3E-3P'!K50</f>
        <v>0</v>
      </c>
      <c r="I34" s="119" t="str">
        <f t="shared" ca="1" si="0"/>
        <v>-</v>
      </c>
    </row>
    <row r="35" spans="2:9" s="16" customFormat="1" ht="16.5" customHeight="1" x14ac:dyDescent="0.25">
      <c r="B35" s="154"/>
      <c r="C35" s="117">
        <v>3</v>
      </c>
      <c r="D35" s="119">
        <f>'3A-3P'!E128</f>
        <v>0</v>
      </c>
      <c r="E35" s="119">
        <f ca="1">'3B-3P'!D354</f>
        <v>0</v>
      </c>
      <c r="F35" s="119">
        <f>'3C-3P'!F110</f>
        <v>0</v>
      </c>
      <c r="G35" s="119">
        <f>'3D-3P'!H51</f>
        <v>0</v>
      </c>
      <c r="H35" s="136">
        <f>'3E-3P'!K51</f>
        <v>0</v>
      </c>
      <c r="I35" s="119" t="str">
        <f t="shared" ca="1" si="0"/>
        <v>-</v>
      </c>
    </row>
    <row r="36" spans="2:9" s="16" customFormat="1" ht="16.5" customHeight="1" x14ac:dyDescent="0.25">
      <c r="B36" s="154">
        <v>2019</v>
      </c>
      <c r="C36" s="117">
        <v>1</v>
      </c>
      <c r="D36" s="119">
        <f>'3A-3P'!E129</f>
        <v>0</v>
      </c>
      <c r="E36" s="119">
        <f ca="1">'3B-3P'!D355</f>
        <v>0</v>
      </c>
      <c r="F36" s="119">
        <f>'3C-3P'!F111</f>
        <v>0</v>
      </c>
      <c r="G36" s="119">
        <f>'3D-3P'!H52</f>
        <v>0</v>
      </c>
      <c r="H36" s="136">
        <f>'3E-3P'!K52</f>
        <v>0</v>
      </c>
      <c r="I36" s="119" t="str">
        <f t="shared" ca="1" si="0"/>
        <v>-</v>
      </c>
    </row>
    <row r="37" spans="2:9" s="16" customFormat="1" ht="16.5" customHeight="1" x14ac:dyDescent="0.25">
      <c r="B37" s="154"/>
      <c r="C37" s="117">
        <v>2</v>
      </c>
      <c r="D37" s="119">
        <f>'3A-3P'!E130</f>
        <v>0</v>
      </c>
      <c r="E37" s="119">
        <f ca="1">'3B-3P'!D356</f>
        <v>0</v>
      </c>
      <c r="F37" s="119">
        <f>'3C-3P'!F112</f>
        <v>0</v>
      </c>
      <c r="G37" s="119">
        <f>'3D-3P'!H53</f>
        <v>0</v>
      </c>
      <c r="H37" s="136">
        <f>'3E-3P'!K53</f>
        <v>0</v>
      </c>
      <c r="I37" s="119" t="str">
        <f t="shared" ca="1" si="0"/>
        <v>-</v>
      </c>
    </row>
    <row r="38" spans="2:9" s="16" customFormat="1" ht="16.5" customHeight="1" x14ac:dyDescent="0.25">
      <c r="B38" s="154"/>
      <c r="C38" s="117">
        <v>3</v>
      </c>
      <c r="D38" s="119">
        <f>'3A-3P'!E131</f>
        <v>0</v>
      </c>
      <c r="E38" s="119">
        <f ca="1">'3B-3P'!D357</f>
        <v>0</v>
      </c>
      <c r="F38" s="119">
        <f>'3C-3P'!F113</f>
        <v>0</v>
      </c>
      <c r="G38" s="119">
        <f>'3D-3P'!H54</f>
        <v>0</v>
      </c>
      <c r="H38" s="136">
        <f>'3E-3P'!K54</f>
        <v>0</v>
      </c>
      <c r="I38" s="119" t="str">
        <f t="shared" ca="1" si="0"/>
        <v>-</v>
      </c>
    </row>
    <row r="39" spans="2:9" s="16" customFormat="1" ht="16.5" customHeight="1" x14ac:dyDescent="0.25">
      <c r="B39" s="154">
        <v>2020</v>
      </c>
      <c r="C39" s="117">
        <v>1</v>
      </c>
      <c r="D39" s="119">
        <f>'3A-3P'!E132</f>
        <v>0</v>
      </c>
      <c r="E39" s="119">
        <f ca="1">'3B-3P'!D358</f>
        <v>0</v>
      </c>
      <c r="F39" s="119">
        <f>'3C-3P'!F114</f>
        <v>0</v>
      </c>
      <c r="G39" s="119">
        <f>'3D-3P'!H55</f>
        <v>0</v>
      </c>
      <c r="H39" s="136">
        <f>'3E-3P'!K55</f>
        <v>0</v>
      </c>
      <c r="I39" s="119" t="str">
        <f t="shared" ca="1" si="0"/>
        <v>-</v>
      </c>
    </row>
    <row r="40" spans="2:9" s="16" customFormat="1" ht="16.5" customHeight="1" x14ac:dyDescent="0.25">
      <c r="B40" s="154"/>
      <c r="C40" s="117">
        <v>2</v>
      </c>
      <c r="D40" s="119">
        <f>'3A-3P'!E133</f>
        <v>0</v>
      </c>
      <c r="E40" s="119">
        <f ca="1">'3B-3P'!D359</f>
        <v>0</v>
      </c>
      <c r="F40" s="119">
        <f>'3C-3P'!F115</f>
        <v>0</v>
      </c>
      <c r="G40" s="119">
        <f>'3D-3P'!H56</f>
        <v>0</v>
      </c>
      <c r="H40" s="136">
        <f>'3E-3P'!K56</f>
        <v>0</v>
      </c>
      <c r="I40" s="119" t="str">
        <f t="shared" ca="1" si="0"/>
        <v>-</v>
      </c>
    </row>
    <row r="41" spans="2:9" s="16" customFormat="1" ht="16.5" customHeight="1" x14ac:dyDescent="0.25">
      <c r="B41" s="154"/>
      <c r="C41" s="117">
        <v>3</v>
      </c>
      <c r="D41" s="119">
        <f>'3A-3P'!E134</f>
        <v>0</v>
      </c>
      <c r="E41" s="119">
        <f ca="1">'3B-3P'!D360</f>
        <v>0</v>
      </c>
      <c r="F41" s="119">
        <f>'3C-3P'!F116</f>
        <v>0</v>
      </c>
      <c r="G41" s="119">
        <f>'3D-3P'!H57</f>
        <v>0</v>
      </c>
      <c r="H41" s="136">
        <f>'3E-3P'!K57</f>
        <v>0</v>
      </c>
      <c r="I41" s="119" t="str">
        <f t="shared" ca="1" si="0"/>
        <v>-</v>
      </c>
    </row>
    <row r="42" spans="2:9" s="16" customFormat="1" ht="16.5" customHeight="1" x14ac:dyDescent="0.25">
      <c r="B42" s="154">
        <v>2021</v>
      </c>
      <c r="C42" s="117">
        <v>1</v>
      </c>
      <c r="D42" s="119">
        <f>'3A-3P'!E135</f>
        <v>0</v>
      </c>
      <c r="E42" s="119">
        <f ca="1">'3B-3P'!D361</f>
        <v>0</v>
      </c>
      <c r="F42" s="119">
        <f>'3C-3P'!F117</f>
        <v>0</v>
      </c>
      <c r="G42" s="119">
        <f>'3D-3P'!H58</f>
        <v>0</v>
      </c>
      <c r="H42" s="136">
        <f>'3E-3P'!K58</f>
        <v>0</v>
      </c>
      <c r="I42" s="119" t="str">
        <f t="shared" ca="1" si="0"/>
        <v>-</v>
      </c>
    </row>
    <row r="43" spans="2:9" s="16" customFormat="1" ht="16.5" customHeight="1" x14ac:dyDescent="0.25">
      <c r="B43" s="154"/>
      <c r="C43" s="117">
        <v>2</v>
      </c>
      <c r="D43" s="119">
        <f>'3A-3P'!E136</f>
        <v>0</v>
      </c>
      <c r="E43" s="119">
        <f ca="1">'3B-3P'!D362</f>
        <v>0</v>
      </c>
      <c r="F43" s="119">
        <f>'3C-3P'!F118</f>
        <v>0</v>
      </c>
      <c r="G43" s="119">
        <f>'3D-3P'!H59</f>
        <v>0</v>
      </c>
      <c r="H43" s="136">
        <f>'3E-3P'!K59</f>
        <v>0</v>
      </c>
      <c r="I43" s="119" t="str">
        <f t="shared" ca="1" si="0"/>
        <v>-</v>
      </c>
    </row>
    <row r="44" spans="2:9" s="16" customFormat="1" ht="16.5" customHeight="1" x14ac:dyDescent="0.25">
      <c r="B44" s="154"/>
      <c r="C44" s="117">
        <v>3</v>
      </c>
      <c r="D44" s="119">
        <f>'3A-3P'!E137</f>
        <v>0</v>
      </c>
      <c r="E44" s="119">
        <f ca="1">'3B-3P'!D363</f>
        <v>0</v>
      </c>
      <c r="F44" s="119">
        <f>'3C-3P'!F119</f>
        <v>0</v>
      </c>
      <c r="G44" s="119">
        <f>'3D-3P'!H60</f>
        <v>0</v>
      </c>
      <c r="H44" s="136">
        <f>'3E-3P'!K60</f>
        <v>0</v>
      </c>
      <c r="I44" s="119" t="str">
        <f t="shared" ca="1" si="0"/>
        <v>-</v>
      </c>
    </row>
    <row r="45" spans="2:9" s="16" customFormat="1" ht="16.5" customHeight="1" x14ac:dyDescent="0.25">
      <c r="B45" s="154">
        <v>2022</v>
      </c>
      <c r="C45" s="117">
        <v>1</v>
      </c>
      <c r="D45" s="119">
        <f>'3A-3P'!E138</f>
        <v>0</v>
      </c>
      <c r="E45" s="119">
        <f ca="1">'3B-3P'!D364</f>
        <v>0</v>
      </c>
      <c r="F45" s="119">
        <f>'3C-3P'!F120</f>
        <v>0</v>
      </c>
      <c r="G45" s="119">
        <f>'3D-3P'!H61</f>
        <v>0</v>
      </c>
      <c r="H45" s="136">
        <f>'3E-3P'!K61</f>
        <v>0</v>
      </c>
      <c r="I45" s="119" t="str">
        <f t="shared" ca="1" si="0"/>
        <v>-</v>
      </c>
    </row>
    <row r="46" spans="2:9" s="16" customFormat="1" ht="16.5" customHeight="1" x14ac:dyDescent="0.25">
      <c r="B46" s="154"/>
      <c r="C46" s="117">
        <v>2</v>
      </c>
      <c r="D46" s="119">
        <f>'3A-3P'!E139</f>
        <v>0</v>
      </c>
      <c r="E46" s="119">
        <f ca="1">'3B-3P'!D365</f>
        <v>0</v>
      </c>
      <c r="F46" s="119">
        <f>'3C-3P'!F121</f>
        <v>0</v>
      </c>
      <c r="G46" s="119">
        <f>'3D-3P'!H62</f>
        <v>0</v>
      </c>
      <c r="H46" s="136">
        <f>'3E-3P'!K62</f>
        <v>0</v>
      </c>
      <c r="I46" s="119" t="str">
        <f t="shared" ca="1" si="0"/>
        <v>-</v>
      </c>
    </row>
    <row r="47" spans="2:9" s="16" customFormat="1" ht="16.5" customHeight="1" x14ac:dyDescent="0.25">
      <c r="B47" s="154"/>
      <c r="C47" s="117">
        <v>3</v>
      </c>
      <c r="D47" s="119">
        <f>'3A-3P'!E140</f>
        <v>0</v>
      </c>
      <c r="E47" s="119">
        <f ca="1">'3B-3P'!D366</f>
        <v>0</v>
      </c>
      <c r="F47" s="119">
        <f>'3C-3P'!F122</f>
        <v>0</v>
      </c>
      <c r="G47" s="119">
        <f>'3D-3P'!H63</f>
        <v>0</v>
      </c>
      <c r="H47" s="136">
        <f>'3E-3P'!K63</f>
        <v>0</v>
      </c>
      <c r="I47" s="119" t="str">
        <f t="shared" ca="1" si="0"/>
        <v>-</v>
      </c>
    </row>
    <row r="48" spans="2:9" s="16" customFormat="1" ht="16.5" customHeight="1" x14ac:dyDescent="0.25">
      <c r="B48" s="154">
        <v>2023</v>
      </c>
      <c r="C48" s="117">
        <v>1</v>
      </c>
      <c r="D48" s="119">
        <f>'3A-3P'!E141</f>
        <v>0</v>
      </c>
      <c r="E48" s="119">
        <f ca="1">'3B-3P'!D367</f>
        <v>0</v>
      </c>
      <c r="F48" s="119">
        <f>'3C-3P'!F123</f>
        <v>0</v>
      </c>
      <c r="G48" s="119">
        <f>'3D-3P'!H64</f>
        <v>0</v>
      </c>
      <c r="H48" s="136">
        <f>'3E-3P'!K64</f>
        <v>0</v>
      </c>
      <c r="I48" s="119" t="str">
        <f t="shared" ca="1" si="0"/>
        <v>-</v>
      </c>
    </row>
    <row r="49" spans="2:11" s="16" customFormat="1" ht="16.5" customHeight="1" x14ac:dyDescent="0.25">
      <c r="B49" s="154"/>
      <c r="C49" s="117">
        <v>2</v>
      </c>
      <c r="D49" s="119">
        <f>'3A-3P'!E142</f>
        <v>0</v>
      </c>
      <c r="E49" s="119">
        <f ca="1">'3B-3P'!D368</f>
        <v>0</v>
      </c>
      <c r="F49" s="119">
        <f>'3C-3P'!F124</f>
        <v>0</v>
      </c>
      <c r="G49" s="119">
        <f>'3D-3P'!H65</f>
        <v>0</v>
      </c>
      <c r="H49" s="136">
        <f>'3E-3P'!K65</f>
        <v>0</v>
      </c>
      <c r="I49" s="119" t="str">
        <f t="shared" ca="1" si="0"/>
        <v>-</v>
      </c>
    </row>
    <row r="50" spans="2:11" s="16" customFormat="1" ht="16.5" customHeight="1" x14ac:dyDescent="0.25">
      <c r="B50" s="154"/>
      <c r="C50" s="117">
        <v>3</v>
      </c>
      <c r="D50" s="119">
        <f>'3A-3P'!E143</f>
        <v>0</v>
      </c>
      <c r="E50" s="119">
        <f ca="1">'3B-3P'!D369</f>
        <v>0</v>
      </c>
      <c r="F50" s="119">
        <f>'3C-3P'!F125</f>
        <v>0</v>
      </c>
      <c r="G50" s="119">
        <f>'3D-3P'!H66</f>
        <v>0</v>
      </c>
      <c r="H50" s="136">
        <f>'3E-3P'!K66</f>
        <v>0</v>
      </c>
      <c r="I50" s="119" t="str">
        <f t="shared" ca="1" si="0"/>
        <v>-</v>
      </c>
    </row>
    <row r="51" spans="2:11" s="16" customFormat="1" ht="16.5" customHeight="1" x14ac:dyDescent="0.25">
      <c r="B51" s="154">
        <v>2024</v>
      </c>
      <c r="C51" s="117">
        <v>1</v>
      </c>
      <c r="D51" s="119">
        <f>'3A-3P'!E144</f>
        <v>0</v>
      </c>
      <c r="E51" s="119">
        <f ca="1">'3B-3P'!D370</f>
        <v>0</v>
      </c>
      <c r="F51" s="119">
        <f>'3C-3P'!F126</f>
        <v>0</v>
      </c>
      <c r="G51" s="119">
        <f>'3D-3P'!H67</f>
        <v>0</v>
      </c>
      <c r="H51" s="136">
        <f>'3E-3P'!K67</f>
        <v>0</v>
      </c>
      <c r="I51" s="119" t="str">
        <f t="shared" ca="1" si="0"/>
        <v>-</v>
      </c>
    </row>
    <row r="52" spans="2:11" s="16" customFormat="1" ht="16.5" customHeight="1" x14ac:dyDescent="0.25">
      <c r="B52" s="154"/>
      <c r="C52" s="117">
        <v>2</v>
      </c>
      <c r="D52" s="119">
        <f>'3A-3P'!E145</f>
        <v>0</v>
      </c>
      <c r="E52" s="119">
        <f ca="1">'3B-3P'!D371</f>
        <v>0</v>
      </c>
      <c r="F52" s="119">
        <f>'3C-3P'!F127</f>
        <v>0</v>
      </c>
      <c r="G52" s="119">
        <f>'3D-3P'!H68</f>
        <v>0</v>
      </c>
      <c r="H52" s="136">
        <f>'3E-3P'!K68</f>
        <v>0</v>
      </c>
      <c r="I52" s="119" t="str">
        <f t="shared" ca="1" si="0"/>
        <v>-</v>
      </c>
    </row>
    <row r="53" spans="2:11" s="16" customFormat="1" ht="16.5" customHeight="1" x14ac:dyDescent="0.25">
      <c r="B53" s="154"/>
      <c r="C53" s="117">
        <v>3</v>
      </c>
      <c r="D53" s="119">
        <f>'3A-3P'!E146</f>
        <v>0</v>
      </c>
      <c r="E53" s="119">
        <f ca="1">'3B-3P'!D372</f>
        <v>0</v>
      </c>
      <c r="F53" s="119">
        <f>'3C-3P'!F128</f>
        <v>0</v>
      </c>
      <c r="G53" s="119">
        <f>'3D-3P'!H69</f>
        <v>0</v>
      </c>
      <c r="H53" s="136">
        <f>'3E-3P'!K69</f>
        <v>0</v>
      </c>
      <c r="I53" s="119" t="str">
        <f t="shared" ca="1" si="0"/>
        <v>-</v>
      </c>
    </row>
    <row r="54" spans="2:11" s="16" customFormat="1" ht="16.5" customHeight="1" x14ac:dyDescent="0.25">
      <c r="B54" s="154">
        <v>2025</v>
      </c>
      <c r="C54" s="117">
        <v>1</v>
      </c>
      <c r="D54" s="119">
        <f>'3A-3P'!E147</f>
        <v>0</v>
      </c>
      <c r="E54" s="119">
        <f ca="1">'3B-3P'!D373</f>
        <v>0</v>
      </c>
      <c r="F54" s="119">
        <f>'3C-3P'!F129</f>
        <v>0</v>
      </c>
      <c r="G54" s="119">
        <f>'3D-3P'!H70</f>
        <v>0</v>
      </c>
      <c r="H54" s="136">
        <f>'3E-3P'!K70</f>
        <v>0</v>
      </c>
      <c r="I54" s="119" t="str">
        <f t="shared" ca="1" si="0"/>
        <v>-</v>
      </c>
    </row>
    <row r="55" spans="2:11" s="16" customFormat="1" ht="16.5" customHeight="1" x14ac:dyDescent="0.25">
      <c r="B55" s="154"/>
      <c r="C55" s="117">
        <v>2</v>
      </c>
      <c r="D55" s="119">
        <f>'3A-3P'!E148</f>
        <v>0</v>
      </c>
      <c r="E55" s="119">
        <f ca="1">'3B-3P'!D374</f>
        <v>0</v>
      </c>
      <c r="F55" s="119">
        <f>'3C-3P'!F130</f>
        <v>0</v>
      </c>
      <c r="G55" s="119">
        <f>'3D-3P'!H71</f>
        <v>0</v>
      </c>
      <c r="H55" s="136">
        <f>'3E-3P'!K71</f>
        <v>0</v>
      </c>
      <c r="I55" s="119" t="str">
        <f t="shared" ca="1" si="0"/>
        <v>-</v>
      </c>
    </row>
    <row r="56" spans="2:11" s="16" customFormat="1" ht="16.5" customHeight="1" x14ac:dyDescent="0.25">
      <c r="B56" s="154"/>
      <c r="C56" s="117">
        <v>3</v>
      </c>
      <c r="D56" s="119">
        <f>'3A-3P'!E149</f>
        <v>0</v>
      </c>
      <c r="E56" s="119">
        <f ca="1">'3B-3P'!D375</f>
        <v>0</v>
      </c>
      <c r="F56" s="119">
        <f>'3C-3P'!F131</f>
        <v>0</v>
      </c>
      <c r="G56" s="119">
        <f>'3D-3P'!H72</f>
        <v>0</v>
      </c>
      <c r="H56" s="136">
        <f>'3E-3P'!K72</f>
        <v>0</v>
      </c>
      <c r="I56" s="119" t="str">
        <f t="shared" ca="1" si="0"/>
        <v>-</v>
      </c>
    </row>
    <row r="57" spans="2:11" s="16" customFormat="1" ht="16.5" customHeight="1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0"/>
    </row>
    <row r="58" spans="2:11" s="16" customFormat="1" ht="16.5" customHeight="1" x14ac:dyDescent="0.25">
      <c r="B58" s="19"/>
      <c r="C58" s="21"/>
      <c r="D58" s="22"/>
      <c r="E58" s="22"/>
      <c r="F58" s="23"/>
      <c r="G58" s="23"/>
      <c r="H58" s="23"/>
      <c r="I58" s="23"/>
      <c r="J58" s="23"/>
      <c r="K58" s="23"/>
    </row>
    <row r="59" spans="2:11" s="16" customFormat="1" ht="16.5" customHeight="1" x14ac:dyDescent="0.25">
      <c r="B59" s="19"/>
      <c r="C59" s="21"/>
      <c r="D59" s="22"/>
      <c r="E59" s="22"/>
      <c r="F59" s="23"/>
      <c r="G59" s="23"/>
      <c r="H59" s="23"/>
      <c r="I59" s="23"/>
      <c r="J59" s="23"/>
      <c r="K59" s="23"/>
    </row>
    <row r="60" spans="2:11" ht="16.5" hidden="1" customHeight="1" x14ac:dyDescent="0.25">
      <c r="B60" s="19"/>
    </row>
    <row r="61" spans="2:11" ht="16.5" hidden="1" customHeight="1" x14ac:dyDescent="0.25">
      <c r="B61" s="19"/>
    </row>
    <row r="62" spans="2:11" ht="16.5" hidden="1" customHeight="1" x14ac:dyDescent="0.25">
      <c r="B62" s="19"/>
    </row>
    <row r="63" spans="2:11" ht="16.5" hidden="1" customHeight="1" x14ac:dyDescent="0.25">
      <c r="B63" s="19"/>
    </row>
    <row r="64" spans="2:11" ht="16.5" hidden="1" customHeight="1" x14ac:dyDescent="0.25">
      <c r="B64" s="19"/>
    </row>
    <row r="65" spans="2:2" ht="16.5" hidden="1" customHeight="1" x14ac:dyDescent="0.25">
      <c r="B65" s="19"/>
    </row>
    <row r="66" spans="2:2" ht="16.5" hidden="1" customHeight="1" x14ac:dyDescent="0.25">
      <c r="B66" s="19"/>
    </row>
  </sheetData>
  <sheetProtection password="B129" sheet="1"/>
  <mergeCells count="16">
    <mergeCell ref="B24:B26"/>
    <mergeCell ref="B9:B11"/>
    <mergeCell ref="B12:B14"/>
    <mergeCell ref="B15:B17"/>
    <mergeCell ref="B18:B20"/>
    <mergeCell ref="B21:B23"/>
    <mergeCell ref="B45:B47"/>
    <mergeCell ref="B48:B50"/>
    <mergeCell ref="B51:B53"/>
    <mergeCell ref="B54:B56"/>
    <mergeCell ref="B27:B29"/>
    <mergeCell ref="B30:B32"/>
    <mergeCell ref="B33:B35"/>
    <mergeCell ref="B36:B38"/>
    <mergeCell ref="B39:B41"/>
    <mergeCell ref="B42:B44"/>
  </mergeCells>
  <conditionalFormatting sqref="I1:I7 I9:I1048576">
    <cfRule type="containsText" dxfId="1" priority="2" operator="containsText" text="No coincide">
      <formula>NOT(ISERROR(SEARCH("No coincide",I1)))</formula>
    </cfRule>
  </conditionalFormatting>
  <conditionalFormatting sqref="I8">
    <cfRule type="containsText" dxfId="0" priority="1" operator="containsText" text="No coincide">
      <formula>NOT(ISERROR(SEARCH("No coincide",I8)))</formula>
    </cfRule>
  </conditionalFormatting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1A7C3"/>
  </sheetPr>
  <dimension ref="A1:AY40"/>
  <sheetViews>
    <sheetView showGridLines="0" zoomScaleNormal="100" zoomScalePageLayoutView="85" workbookViewId="0">
      <pane ySplit="5" topLeftCell="A6" activePane="bottomLeft" state="frozen"/>
      <selection activeCell="L6" sqref="L6"/>
      <selection pane="bottomLeft" activeCell="D9" sqref="D9:D10"/>
    </sheetView>
  </sheetViews>
  <sheetFormatPr baseColWidth="10" defaultColWidth="0" defaultRowHeight="27.75" customHeight="1" x14ac:dyDescent="0.25"/>
  <cols>
    <col min="1" max="1" width="6.25" style="11" customWidth="1"/>
    <col min="2" max="2" width="8.375" style="106" customWidth="1"/>
    <col min="3" max="3" width="6.375" style="106" customWidth="1"/>
    <col min="4" max="4" width="13.5" style="106" customWidth="1"/>
    <col min="5" max="5" width="38" style="112" customWidth="1"/>
    <col min="6" max="6" width="18.875" style="106" bestFit="1" customWidth="1"/>
    <col min="7" max="7" width="24.75" style="106" bestFit="1" customWidth="1"/>
    <col min="8" max="8" width="25.875" style="106" bestFit="1" customWidth="1"/>
    <col min="9" max="9" width="22.875" style="106" customWidth="1"/>
    <col min="10" max="10" width="17.375" style="106" customWidth="1"/>
    <col min="11" max="12" width="22.875" style="106" customWidth="1"/>
    <col min="13" max="13" width="38.5" style="112" customWidth="1"/>
    <col min="14" max="14" width="22.875" style="106" customWidth="1"/>
    <col min="15" max="15" width="17.375" style="112" customWidth="1"/>
    <col min="16" max="16" width="22.375" style="106" bestFit="1" customWidth="1"/>
    <col min="17" max="17" width="20.375" style="106" customWidth="1"/>
    <col min="18" max="20" width="22.75" style="112" customWidth="1"/>
    <col min="21" max="23" width="22.75" style="106" customWidth="1"/>
    <col min="24" max="26" width="19.5" style="113" customWidth="1"/>
    <col min="27" max="27" width="31.75" style="113" customWidth="1"/>
    <col min="28" max="28" width="15.5" style="113" customWidth="1"/>
    <col min="29" max="32" width="26.875" style="114" customWidth="1"/>
    <col min="33" max="33" width="6.25" style="1" customWidth="1"/>
    <col min="34" max="16384" width="11" style="1" hidden="1"/>
  </cols>
  <sheetData>
    <row r="1" spans="1:51" ht="16.5" customHeight="1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3"/>
      <c r="S1" s="3"/>
      <c r="T1" s="3"/>
      <c r="U1" s="2"/>
      <c r="V1" s="2"/>
      <c r="W1" s="2"/>
      <c r="X1" s="3"/>
      <c r="Y1" s="3"/>
      <c r="Z1" s="3"/>
      <c r="AA1" s="3"/>
      <c r="AB1" s="3"/>
      <c r="AC1" s="3"/>
      <c r="AD1" s="3"/>
      <c r="AE1" s="3"/>
      <c r="AF1" s="3"/>
    </row>
    <row r="2" spans="1:51" ht="18.95" customHeight="1" x14ac:dyDescent="0.25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3"/>
      <c r="S2" s="3"/>
      <c r="T2" s="3"/>
      <c r="U2" s="2"/>
      <c r="V2" s="2"/>
      <c r="W2" s="2"/>
      <c r="X2" s="3"/>
      <c r="Y2" s="3"/>
      <c r="Z2" s="3"/>
      <c r="AA2" s="3"/>
      <c r="AB2" s="3"/>
      <c r="AC2" s="3"/>
      <c r="AD2" s="3"/>
      <c r="AE2" s="3"/>
      <c r="AF2" s="3"/>
    </row>
    <row r="3" spans="1:51" ht="18.95" customHeight="1" x14ac:dyDescent="0.25">
      <c r="A3" s="1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3"/>
      <c r="S3" s="3"/>
      <c r="T3" s="3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I3" s="4" t="s">
        <v>100</v>
      </c>
      <c r="AK3" s="4" t="s">
        <v>5</v>
      </c>
      <c r="AM3" s="4" t="s">
        <v>101</v>
      </c>
      <c r="AO3" s="4" t="s">
        <v>26</v>
      </c>
      <c r="AQ3" s="4" t="s">
        <v>102</v>
      </c>
      <c r="AS3" s="4" t="s">
        <v>29</v>
      </c>
      <c r="AU3" s="4" t="s">
        <v>103</v>
      </c>
      <c r="AW3" s="4" t="s">
        <v>151</v>
      </c>
      <c r="AY3" s="4" t="s">
        <v>158</v>
      </c>
    </row>
    <row r="4" spans="1:51" ht="18.95" customHeight="1" x14ac:dyDescent="0.25">
      <c r="A4" s="1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3"/>
      <c r="S4" s="3"/>
      <c r="T4" s="3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I4" s="4" t="s">
        <v>104</v>
      </c>
      <c r="AK4" s="4" t="s">
        <v>6</v>
      </c>
      <c r="AM4" s="4" t="s">
        <v>105</v>
      </c>
      <c r="AO4" s="4" t="s">
        <v>106</v>
      </c>
      <c r="AQ4" s="4" t="s">
        <v>107</v>
      </c>
      <c r="AS4" s="4" t="s">
        <v>30</v>
      </c>
      <c r="AU4" s="4" t="s">
        <v>108</v>
      </c>
      <c r="AW4" s="4" t="s">
        <v>152</v>
      </c>
      <c r="AY4" s="4" t="s">
        <v>159</v>
      </c>
    </row>
    <row r="5" spans="1:51" ht="18.95" customHeight="1" x14ac:dyDescent="0.25">
      <c r="A5" s="1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3"/>
      <c r="S5" s="3"/>
      <c r="T5" s="3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K5" s="4" t="s">
        <v>9</v>
      </c>
      <c r="AM5" s="4" t="s">
        <v>109</v>
      </c>
      <c r="AO5" s="4" t="s">
        <v>27</v>
      </c>
      <c r="AQ5" s="4" t="s">
        <v>110</v>
      </c>
      <c r="AS5" s="4" t="s">
        <v>31</v>
      </c>
      <c r="AU5" s="4" t="s">
        <v>111</v>
      </c>
      <c r="AW5" s="4" t="s">
        <v>153</v>
      </c>
      <c r="AY5" s="4" t="s">
        <v>160</v>
      </c>
    </row>
    <row r="6" spans="1:51" ht="18.95" customHeight="1" x14ac:dyDescent="0.25">
      <c r="A6" s="5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3"/>
      <c r="S6" s="3"/>
      <c r="T6" s="3"/>
      <c r="U6" s="2"/>
      <c r="V6" s="2"/>
      <c r="W6" s="2"/>
      <c r="X6" s="3"/>
      <c r="Y6" s="3"/>
      <c r="Z6" s="3"/>
      <c r="AA6" s="3"/>
      <c r="AB6" s="3"/>
      <c r="AC6" s="161" t="s">
        <v>137</v>
      </c>
      <c r="AD6" s="161"/>
      <c r="AE6" s="161"/>
      <c r="AF6" s="161"/>
      <c r="AG6" s="6"/>
      <c r="AH6" s="6"/>
      <c r="AM6" s="4" t="s">
        <v>112</v>
      </c>
      <c r="AO6" s="4" t="s">
        <v>24</v>
      </c>
      <c r="AQ6" s="7"/>
      <c r="AS6" s="4" t="s">
        <v>32</v>
      </c>
      <c r="AU6" s="4" t="s">
        <v>113</v>
      </c>
      <c r="AW6" s="4" t="s">
        <v>154</v>
      </c>
      <c r="AY6" s="4" t="s">
        <v>161</v>
      </c>
    </row>
    <row r="7" spans="1:51" ht="16.5" customHeight="1" x14ac:dyDescent="0.25">
      <c r="A7" s="1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3"/>
      <c r="S7" s="3"/>
      <c r="T7" s="3"/>
      <c r="U7" s="2"/>
      <c r="V7" s="2"/>
      <c r="W7" s="2"/>
      <c r="X7" s="3"/>
      <c r="Y7" s="3"/>
      <c r="Z7" s="3"/>
      <c r="AA7" s="3"/>
      <c r="AB7" s="3"/>
      <c r="AC7" s="161"/>
      <c r="AD7" s="161"/>
      <c r="AE7" s="161"/>
      <c r="AF7" s="161"/>
      <c r="AO7" s="4" t="s">
        <v>25</v>
      </c>
      <c r="AS7" s="4" t="s">
        <v>33</v>
      </c>
      <c r="AU7" s="4" t="s">
        <v>114</v>
      </c>
      <c r="AW7" s="4" t="s">
        <v>155</v>
      </c>
      <c r="AY7" s="4" t="s">
        <v>162</v>
      </c>
    </row>
    <row r="8" spans="1:51" ht="18.95" customHeight="1" x14ac:dyDescent="0.2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33"/>
      <c r="R8" s="8"/>
      <c r="S8" s="8"/>
      <c r="T8" s="8"/>
      <c r="U8" s="133"/>
      <c r="V8" s="133"/>
      <c r="W8" s="133"/>
      <c r="X8" s="8"/>
      <c r="Y8" s="8"/>
      <c r="Z8" s="8"/>
      <c r="AA8" s="8"/>
      <c r="AB8" s="8"/>
      <c r="AC8" s="162"/>
      <c r="AD8" s="162"/>
      <c r="AE8" s="162"/>
      <c r="AF8" s="162"/>
      <c r="AO8" s="4" t="s">
        <v>28</v>
      </c>
      <c r="AS8" s="4" t="s">
        <v>34</v>
      </c>
      <c r="AU8" s="4" t="s">
        <v>115</v>
      </c>
      <c r="AW8" s="4" t="s">
        <v>156</v>
      </c>
      <c r="AY8" s="9"/>
    </row>
    <row r="9" spans="1:51" s="9" customFormat="1" ht="24" customHeight="1" x14ac:dyDescent="0.2">
      <c r="B9" s="151" t="s">
        <v>163</v>
      </c>
      <c r="C9" s="151" t="s">
        <v>116</v>
      </c>
      <c r="D9" s="151" t="s">
        <v>117</v>
      </c>
      <c r="E9" s="151" t="s">
        <v>118</v>
      </c>
      <c r="F9" s="151" t="s">
        <v>7</v>
      </c>
      <c r="G9" s="151" t="s">
        <v>10</v>
      </c>
      <c r="H9" s="151" t="s">
        <v>119</v>
      </c>
      <c r="I9" s="163" t="s">
        <v>201</v>
      </c>
      <c r="J9" s="151" t="s">
        <v>120</v>
      </c>
      <c r="K9" s="151" t="s">
        <v>121</v>
      </c>
      <c r="L9" s="151" t="s">
        <v>122</v>
      </c>
      <c r="M9" s="151" t="s">
        <v>123</v>
      </c>
      <c r="N9" s="163" t="s">
        <v>200</v>
      </c>
      <c r="O9" s="151" t="s">
        <v>164</v>
      </c>
      <c r="P9" s="165" t="s">
        <v>125</v>
      </c>
      <c r="Q9" s="151" t="s">
        <v>149</v>
      </c>
      <c r="R9" s="151" t="s">
        <v>150</v>
      </c>
      <c r="S9" s="163" t="s">
        <v>202</v>
      </c>
      <c r="T9" s="163" t="s">
        <v>203</v>
      </c>
      <c r="U9" s="151" t="s">
        <v>157</v>
      </c>
      <c r="V9" s="163" t="s">
        <v>204</v>
      </c>
      <c r="W9" s="163" t="s">
        <v>205</v>
      </c>
      <c r="X9" s="165" t="s">
        <v>124</v>
      </c>
      <c r="Y9" s="165"/>
      <c r="Z9" s="165"/>
      <c r="AA9" s="165"/>
      <c r="AB9" s="165"/>
      <c r="AC9" s="165" t="s">
        <v>133</v>
      </c>
      <c r="AD9" s="163" t="s">
        <v>206</v>
      </c>
      <c r="AE9" s="163" t="s">
        <v>207</v>
      </c>
      <c r="AF9" s="163" t="s">
        <v>208</v>
      </c>
      <c r="AO9" s="4" t="s">
        <v>92</v>
      </c>
      <c r="AS9" s="4" t="s">
        <v>35</v>
      </c>
      <c r="AU9" s="10" t="s">
        <v>126</v>
      </c>
      <c r="AW9" s="4" t="s">
        <v>130</v>
      </c>
    </row>
    <row r="10" spans="1:51" s="9" customFormat="1" ht="38.25" customHeight="1" x14ac:dyDescent="0.2">
      <c r="B10" s="151"/>
      <c r="C10" s="151"/>
      <c r="D10" s="151"/>
      <c r="E10" s="151"/>
      <c r="F10" s="151"/>
      <c r="G10" s="151"/>
      <c r="H10" s="151"/>
      <c r="I10" s="164"/>
      <c r="J10" s="151"/>
      <c r="K10" s="151"/>
      <c r="L10" s="151"/>
      <c r="M10" s="151"/>
      <c r="N10" s="164"/>
      <c r="O10" s="151"/>
      <c r="P10" s="165"/>
      <c r="Q10" s="151"/>
      <c r="R10" s="151"/>
      <c r="S10" s="164"/>
      <c r="T10" s="164"/>
      <c r="U10" s="151"/>
      <c r="V10" s="164"/>
      <c r="W10" s="164"/>
      <c r="X10" s="104" t="s">
        <v>127</v>
      </c>
      <c r="Y10" s="104" t="s">
        <v>128</v>
      </c>
      <c r="Z10" s="104" t="s">
        <v>129</v>
      </c>
      <c r="AA10" s="104" t="s">
        <v>134</v>
      </c>
      <c r="AB10" s="103" t="s">
        <v>3</v>
      </c>
      <c r="AC10" s="165"/>
      <c r="AD10" s="164"/>
      <c r="AE10" s="164"/>
      <c r="AF10" s="164"/>
      <c r="AS10" s="4" t="s">
        <v>130</v>
      </c>
      <c r="AU10" s="4" t="s">
        <v>131</v>
      </c>
    </row>
    <row r="11" spans="1:51" ht="27.75" customHeight="1" x14ac:dyDescent="0.25">
      <c r="A11" s="1"/>
      <c r="B11" s="105"/>
      <c r="C11" s="105">
        <v>1</v>
      </c>
      <c r="D11" s="105"/>
      <c r="E11" s="106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Q11" s="107"/>
      <c r="R11" s="107"/>
      <c r="S11" s="107"/>
      <c r="T11" s="107"/>
      <c r="U11" s="107"/>
      <c r="V11" s="107"/>
      <c r="W11" s="107"/>
      <c r="X11" s="108"/>
      <c r="Y11" s="108"/>
      <c r="Z11" s="108"/>
      <c r="AA11" s="108"/>
      <c r="AB11" s="108"/>
      <c r="AC11" s="109"/>
      <c r="AD11" s="109"/>
      <c r="AE11" s="109"/>
      <c r="AF11" s="109"/>
      <c r="AS11" s="4" t="s">
        <v>132</v>
      </c>
    </row>
    <row r="12" spans="1:51" ht="26.25" customHeight="1" x14ac:dyDescent="0.25">
      <c r="A12" s="1"/>
      <c r="B12" s="105"/>
      <c r="C12" s="105">
        <v>2</v>
      </c>
      <c r="D12" s="105"/>
      <c r="E12" s="106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Q12" s="107"/>
      <c r="R12" s="107"/>
      <c r="S12" s="107"/>
      <c r="T12" s="107"/>
      <c r="U12" s="107"/>
      <c r="V12" s="107"/>
      <c r="W12" s="107"/>
      <c r="X12" s="108"/>
      <c r="Y12" s="108"/>
      <c r="Z12" s="108"/>
      <c r="AA12" s="108"/>
      <c r="AB12" s="108"/>
      <c r="AC12" s="109"/>
      <c r="AD12" s="109"/>
      <c r="AE12" s="109"/>
      <c r="AF12" s="109"/>
    </row>
    <row r="13" spans="1:51" ht="27.75" customHeight="1" x14ac:dyDescent="0.25">
      <c r="A13" s="1"/>
      <c r="B13" s="105"/>
      <c r="C13" s="105">
        <v>3</v>
      </c>
      <c r="D13" s="105"/>
      <c r="E13" s="106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Q13" s="107"/>
      <c r="R13" s="107"/>
      <c r="S13" s="107"/>
      <c r="T13" s="107"/>
      <c r="U13" s="107"/>
      <c r="V13" s="107"/>
      <c r="W13" s="107"/>
      <c r="X13" s="108"/>
      <c r="Y13" s="108"/>
      <c r="Z13" s="108"/>
      <c r="AA13" s="108"/>
      <c r="AB13" s="108"/>
      <c r="AC13" s="109"/>
      <c r="AD13" s="109"/>
      <c r="AE13" s="109"/>
      <c r="AF13" s="109"/>
    </row>
    <row r="14" spans="1:51" ht="27.75" customHeight="1" x14ac:dyDescent="0.25">
      <c r="A14" s="1"/>
      <c r="B14" s="105"/>
      <c r="C14" s="105">
        <v>4</v>
      </c>
      <c r="D14" s="105"/>
      <c r="E14" s="106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Q14" s="107"/>
      <c r="R14" s="107"/>
      <c r="S14" s="107"/>
      <c r="T14" s="107"/>
      <c r="U14" s="107"/>
      <c r="V14" s="107"/>
      <c r="W14" s="107"/>
      <c r="X14" s="108"/>
      <c r="Y14" s="108"/>
      <c r="Z14" s="108"/>
      <c r="AA14" s="108"/>
      <c r="AB14" s="108"/>
      <c r="AC14" s="109"/>
      <c r="AD14" s="109"/>
      <c r="AE14" s="109"/>
      <c r="AF14" s="109"/>
    </row>
    <row r="15" spans="1:51" ht="27.75" customHeight="1" x14ac:dyDescent="0.25">
      <c r="A15" s="1"/>
      <c r="B15" s="105"/>
      <c r="C15" s="105">
        <v>5</v>
      </c>
      <c r="D15" s="105"/>
      <c r="E15" s="106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Q15" s="107"/>
      <c r="R15" s="107"/>
      <c r="S15" s="107"/>
      <c r="T15" s="107"/>
      <c r="U15" s="107"/>
      <c r="V15" s="107"/>
      <c r="W15" s="107"/>
      <c r="X15" s="108"/>
      <c r="Y15" s="108"/>
      <c r="Z15" s="108"/>
      <c r="AA15" s="108"/>
      <c r="AB15" s="108"/>
      <c r="AC15" s="109"/>
      <c r="AD15" s="109"/>
      <c r="AE15" s="109"/>
      <c r="AF15" s="109"/>
    </row>
    <row r="16" spans="1:51" ht="27.75" customHeight="1" x14ac:dyDescent="0.25">
      <c r="A16" s="1"/>
      <c r="B16" s="105"/>
      <c r="C16" s="105">
        <v>6</v>
      </c>
      <c r="D16" s="105"/>
      <c r="E16" s="106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Q16" s="107"/>
      <c r="R16" s="107"/>
      <c r="S16" s="107"/>
      <c r="T16" s="107"/>
      <c r="U16" s="107"/>
      <c r="V16" s="107"/>
      <c r="W16" s="107"/>
      <c r="X16" s="108"/>
      <c r="Y16" s="108"/>
      <c r="Z16" s="108"/>
      <c r="AA16" s="108"/>
      <c r="AB16" s="108"/>
      <c r="AC16" s="109"/>
      <c r="AD16" s="109"/>
      <c r="AE16" s="109"/>
      <c r="AF16" s="109"/>
    </row>
    <row r="17" spans="1:32" s="115" customFormat="1" ht="27.75" customHeight="1" x14ac:dyDescent="0.25">
      <c r="A17" s="1"/>
      <c r="B17" s="105"/>
      <c r="C17" s="105">
        <v>7</v>
      </c>
      <c r="D17" s="105"/>
      <c r="E17" s="106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6"/>
      <c r="Q17" s="107"/>
      <c r="R17" s="107"/>
      <c r="S17" s="107"/>
      <c r="T17" s="107"/>
      <c r="U17" s="107"/>
      <c r="V17" s="107"/>
      <c r="W17" s="107"/>
      <c r="X17" s="108"/>
      <c r="Y17" s="108"/>
      <c r="Z17" s="108"/>
      <c r="AA17" s="108"/>
      <c r="AB17" s="108"/>
      <c r="AC17" s="109"/>
      <c r="AD17" s="109"/>
      <c r="AE17" s="109"/>
      <c r="AF17" s="109"/>
    </row>
    <row r="18" spans="1:32" s="115" customFormat="1" ht="27.75" customHeight="1" x14ac:dyDescent="0.25">
      <c r="A18" s="1"/>
      <c r="B18" s="105"/>
      <c r="C18" s="105">
        <v>8</v>
      </c>
      <c r="D18" s="105"/>
      <c r="E18" s="106"/>
      <c r="F18" s="110"/>
      <c r="G18" s="110"/>
      <c r="H18" s="110"/>
      <c r="I18" s="110"/>
      <c r="J18" s="110"/>
      <c r="K18" s="110"/>
      <c r="L18" s="110"/>
      <c r="M18" s="107"/>
      <c r="N18" s="110"/>
      <c r="O18" s="107"/>
      <c r="P18" s="106"/>
      <c r="Q18" s="107"/>
      <c r="R18" s="107"/>
      <c r="S18" s="107"/>
      <c r="T18" s="107"/>
      <c r="U18" s="107"/>
      <c r="V18" s="107"/>
      <c r="W18" s="107"/>
      <c r="X18" s="111"/>
      <c r="Y18" s="111"/>
      <c r="Z18" s="111"/>
      <c r="AA18" s="111"/>
      <c r="AB18" s="111"/>
      <c r="AC18" s="109"/>
      <c r="AD18" s="109"/>
      <c r="AE18" s="109"/>
      <c r="AF18" s="109"/>
    </row>
    <row r="19" spans="1:32" s="115" customFormat="1" ht="27.75" customHeight="1" x14ac:dyDescent="0.25">
      <c r="A19" s="1"/>
      <c r="B19" s="105"/>
      <c r="C19" s="105">
        <v>9</v>
      </c>
      <c r="D19" s="105"/>
      <c r="E19" s="106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6"/>
      <c r="Q19" s="107"/>
      <c r="R19" s="107"/>
      <c r="S19" s="107"/>
      <c r="T19" s="107"/>
      <c r="U19" s="107"/>
      <c r="V19" s="107"/>
      <c r="W19" s="107"/>
      <c r="X19" s="108"/>
      <c r="Y19" s="108"/>
      <c r="Z19" s="108"/>
      <c r="AA19" s="108"/>
      <c r="AB19" s="108"/>
      <c r="AC19" s="109"/>
      <c r="AD19" s="109"/>
      <c r="AE19" s="109"/>
      <c r="AF19" s="109"/>
    </row>
    <row r="20" spans="1:32" s="115" customFormat="1" ht="27.75" customHeight="1" x14ac:dyDescent="0.25">
      <c r="A20" s="1"/>
      <c r="B20" s="105"/>
      <c r="C20" s="105">
        <v>10</v>
      </c>
      <c r="D20" s="105"/>
      <c r="E20" s="106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6"/>
      <c r="Q20" s="107"/>
      <c r="R20" s="107"/>
      <c r="S20" s="107"/>
      <c r="T20" s="107"/>
      <c r="U20" s="107"/>
      <c r="V20" s="107"/>
      <c r="W20" s="107"/>
      <c r="X20" s="108"/>
      <c r="Y20" s="108"/>
      <c r="Z20" s="108"/>
      <c r="AA20" s="108"/>
      <c r="AB20" s="108"/>
      <c r="AC20" s="109"/>
      <c r="AD20" s="109"/>
      <c r="AE20" s="109"/>
      <c r="AF20" s="109"/>
    </row>
    <row r="21" spans="1:32" s="115" customFormat="1" ht="27.75" customHeight="1" x14ac:dyDescent="0.25">
      <c r="A21" s="1"/>
      <c r="B21" s="105"/>
      <c r="C21" s="105">
        <v>11</v>
      </c>
      <c r="D21" s="105"/>
      <c r="E21" s="106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6"/>
      <c r="Q21" s="107"/>
      <c r="R21" s="107"/>
      <c r="S21" s="107"/>
      <c r="T21" s="107"/>
      <c r="U21" s="107"/>
      <c r="V21" s="107"/>
      <c r="W21" s="107"/>
      <c r="X21" s="108"/>
      <c r="Y21" s="108"/>
      <c r="Z21" s="108"/>
      <c r="AA21" s="108"/>
      <c r="AB21" s="108"/>
      <c r="AC21" s="109"/>
      <c r="AD21" s="109"/>
      <c r="AE21" s="109"/>
      <c r="AF21" s="109"/>
    </row>
    <row r="22" spans="1:32" s="115" customFormat="1" ht="27.75" customHeight="1" x14ac:dyDescent="0.25">
      <c r="A22" s="1"/>
      <c r="B22" s="105"/>
      <c r="C22" s="105">
        <v>12</v>
      </c>
      <c r="D22" s="105"/>
      <c r="E22" s="106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6"/>
      <c r="Q22" s="107"/>
      <c r="R22" s="107"/>
      <c r="S22" s="107"/>
      <c r="T22" s="107"/>
      <c r="U22" s="107"/>
      <c r="V22" s="107"/>
      <c r="W22" s="107"/>
      <c r="X22" s="108"/>
      <c r="Y22" s="108"/>
      <c r="Z22" s="108"/>
      <c r="AA22" s="108"/>
      <c r="AB22" s="108"/>
      <c r="AC22" s="109"/>
      <c r="AD22" s="109"/>
      <c r="AE22" s="109"/>
      <c r="AF22" s="109"/>
    </row>
    <row r="23" spans="1:32" s="115" customFormat="1" ht="27.75" customHeight="1" x14ac:dyDescent="0.25">
      <c r="A23" s="1"/>
      <c r="B23" s="105"/>
      <c r="C23" s="105">
        <v>13</v>
      </c>
      <c r="D23" s="105"/>
      <c r="E23" s="106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6"/>
      <c r="Q23" s="107"/>
      <c r="R23" s="107"/>
      <c r="S23" s="107"/>
      <c r="T23" s="107"/>
      <c r="U23" s="107"/>
      <c r="V23" s="107"/>
      <c r="W23" s="107"/>
      <c r="X23" s="108"/>
      <c r="Y23" s="108"/>
      <c r="Z23" s="108"/>
      <c r="AA23" s="108"/>
      <c r="AB23" s="108"/>
      <c r="AC23" s="109"/>
      <c r="AD23" s="109"/>
      <c r="AE23" s="109"/>
      <c r="AF23" s="109"/>
    </row>
    <row r="24" spans="1:32" s="115" customFormat="1" ht="27.75" customHeight="1" x14ac:dyDescent="0.25">
      <c r="A24" s="11"/>
      <c r="B24" s="105"/>
      <c r="C24" s="105">
        <v>14</v>
      </c>
      <c r="D24" s="105"/>
      <c r="E24" s="106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6"/>
      <c r="Q24" s="107"/>
      <c r="R24" s="107"/>
      <c r="S24" s="107"/>
      <c r="T24" s="107"/>
      <c r="U24" s="107"/>
      <c r="V24" s="107"/>
      <c r="W24" s="107"/>
      <c r="X24" s="108"/>
      <c r="Y24" s="108"/>
      <c r="Z24" s="108"/>
      <c r="AA24" s="108"/>
      <c r="AB24" s="108"/>
      <c r="AC24" s="109"/>
      <c r="AD24" s="109"/>
      <c r="AE24" s="109"/>
      <c r="AF24" s="109"/>
    </row>
    <row r="25" spans="1:32" s="115" customFormat="1" ht="27.75" customHeight="1" x14ac:dyDescent="0.25">
      <c r="A25" s="11"/>
      <c r="B25" s="105"/>
      <c r="C25" s="105">
        <v>15</v>
      </c>
      <c r="D25" s="105"/>
      <c r="E25" s="106"/>
      <c r="F25" s="106"/>
      <c r="G25" s="106"/>
      <c r="H25" s="106"/>
      <c r="I25" s="106"/>
      <c r="J25" s="106"/>
      <c r="K25" s="106"/>
      <c r="L25" s="106"/>
      <c r="M25" s="107"/>
      <c r="N25" s="106"/>
      <c r="O25" s="107"/>
      <c r="P25" s="106"/>
      <c r="Q25" s="107"/>
      <c r="R25" s="107"/>
      <c r="S25" s="107"/>
      <c r="T25" s="107"/>
      <c r="U25" s="107"/>
      <c r="V25" s="107"/>
      <c r="W25" s="107"/>
      <c r="X25" s="108"/>
      <c r="Y25" s="108"/>
      <c r="Z25" s="108"/>
      <c r="AA25" s="108"/>
      <c r="AB25" s="108"/>
      <c r="AC25" s="109"/>
      <c r="AD25" s="109"/>
      <c r="AE25" s="109"/>
      <c r="AF25" s="109"/>
    </row>
    <row r="26" spans="1:32" s="115" customFormat="1" ht="27.75" customHeight="1" x14ac:dyDescent="0.25">
      <c r="A26" s="11"/>
      <c r="B26" s="105"/>
      <c r="C26" s="105">
        <v>16</v>
      </c>
      <c r="D26" s="105"/>
      <c r="E26" s="106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6"/>
      <c r="Q26" s="107"/>
      <c r="R26" s="107"/>
      <c r="S26" s="107"/>
      <c r="T26" s="107"/>
      <c r="U26" s="107"/>
      <c r="V26" s="107"/>
      <c r="W26" s="107"/>
      <c r="X26" s="108"/>
      <c r="Y26" s="108"/>
      <c r="Z26" s="108"/>
      <c r="AA26" s="108"/>
      <c r="AB26" s="108"/>
      <c r="AC26" s="109"/>
      <c r="AD26" s="109"/>
      <c r="AE26" s="109"/>
      <c r="AF26" s="109"/>
    </row>
    <row r="27" spans="1:32" s="115" customFormat="1" ht="27.75" customHeight="1" x14ac:dyDescent="0.25">
      <c r="A27" s="11"/>
      <c r="B27" s="105"/>
      <c r="C27" s="105">
        <v>17</v>
      </c>
      <c r="D27" s="105"/>
      <c r="E27" s="106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6"/>
      <c r="Q27" s="107"/>
      <c r="R27" s="107"/>
      <c r="S27" s="107"/>
      <c r="T27" s="107"/>
      <c r="U27" s="107"/>
      <c r="V27" s="107"/>
      <c r="W27" s="107"/>
      <c r="X27" s="108"/>
      <c r="Y27" s="108"/>
      <c r="Z27" s="108"/>
      <c r="AA27" s="108"/>
      <c r="AB27" s="108"/>
      <c r="AC27" s="109"/>
      <c r="AD27" s="109"/>
      <c r="AE27" s="109"/>
      <c r="AF27" s="109"/>
    </row>
    <row r="28" spans="1:32" s="115" customFormat="1" ht="27.75" customHeight="1" x14ac:dyDescent="0.25">
      <c r="A28" s="11"/>
      <c r="B28" s="105"/>
      <c r="C28" s="105">
        <v>18</v>
      </c>
      <c r="D28" s="105"/>
      <c r="E28" s="106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6"/>
      <c r="Q28" s="107"/>
      <c r="R28" s="107"/>
      <c r="S28" s="107"/>
      <c r="T28" s="107"/>
      <c r="U28" s="107"/>
      <c r="V28" s="107"/>
      <c r="W28" s="107"/>
      <c r="X28" s="108"/>
      <c r="Y28" s="108"/>
      <c r="Z28" s="108"/>
      <c r="AA28" s="108"/>
      <c r="AB28" s="108"/>
      <c r="AC28" s="109"/>
      <c r="AD28" s="109"/>
      <c r="AE28" s="109"/>
      <c r="AF28" s="109"/>
    </row>
    <row r="29" spans="1:32" s="115" customFormat="1" ht="27.75" customHeight="1" x14ac:dyDescent="0.25">
      <c r="A29" s="11"/>
      <c r="B29" s="105"/>
      <c r="C29" s="105">
        <v>19</v>
      </c>
      <c r="D29" s="105"/>
      <c r="E29" s="106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6"/>
      <c r="Q29" s="107"/>
      <c r="R29" s="107"/>
      <c r="S29" s="107"/>
      <c r="T29" s="107"/>
      <c r="U29" s="107"/>
      <c r="V29" s="107"/>
      <c r="W29" s="107"/>
      <c r="X29" s="108"/>
      <c r="Y29" s="108"/>
      <c r="Z29" s="108"/>
      <c r="AA29" s="108"/>
      <c r="AB29" s="108"/>
      <c r="AC29" s="109"/>
      <c r="AD29" s="109"/>
      <c r="AE29" s="109"/>
      <c r="AF29" s="109"/>
    </row>
    <row r="30" spans="1:32" s="115" customFormat="1" ht="27.75" customHeight="1" x14ac:dyDescent="0.25">
      <c r="A30" s="11"/>
      <c r="B30" s="105"/>
      <c r="C30" s="105">
        <v>20</v>
      </c>
      <c r="D30" s="105"/>
      <c r="E30" s="106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6"/>
      <c r="Q30" s="107"/>
      <c r="R30" s="107"/>
      <c r="S30" s="107"/>
      <c r="T30" s="107"/>
      <c r="U30" s="107"/>
      <c r="V30" s="107"/>
      <c r="W30" s="107"/>
      <c r="X30" s="108"/>
      <c r="Y30" s="108"/>
      <c r="Z30" s="108"/>
      <c r="AA30" s="108"/>
      <c r="AB30" s="108"/>
      <c r="AC30" s="109"/>
      <c r="AD30" s="109"/>
      <c r="AE30" s="109"/>
      <c r="AF30" s="109"/>
    </row>
    <row r="31" spans="1:32" s="115" customFormat="1" ht="27.75" customHeight="1" x14ac:dyDescent="0.25">
      <c r="A31" s="11"/>
      <c r="B31" s="105"/>
      <c r="C31" s="105">
        <v>21</v>
      </c>
      <c r="D31" s="105"/>
      <c r="E31" s="106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6"/>
      <c r="Q31" s="107"/>
      <c r="R31" s="107"/>
      <c r="S31" s="107"/>
      <c r="T31" s="107"/>
      <c r="U31" s="107"/>
      <c r="V31" s="107"/>
      <c r="W31" s="107"/>
      <c r="X31" s="108"/>
      <c r="Y31" s="108"/>
      <c r="Z31" s="108"/>
      <c r="AA31" s="108"/>
      <c r="AB31" s="108"/>
      <c r="AC31" s="109"/>
      <c r="AD31" s="109"/>
      <c r="AE31" s="109"/>
      <c r="AF31" s="109"/>
    </row>
    <row r="32" spans="1:32" s="115" customFormat="1" ht="27.75" customHeight="1" x14ac:dyDescent="0.25">
      <c r="A32" s="11"/>
      <c r="B32" s="105"/>
      <c r="C32" s="105">
        <v>22</v>
      </c>
      <c r="D32" s="105"/>
      <c r="E32" s="106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6"/>
      <c r="Q32" s="107"/>
      <c r="R32" s="107"/>
      <c r="S32" s="107"/>
      <c r="T32" s="107"/>
      <c r="U32" s="107"/>
      <c r="V32" s="107"/>
      <c r="W32" s="107"/>
      <c r="X32" s="108"/>
      <c r="Y32" s="108"/>
      <c r="Z32" s="108"/>
      <c r="AA32" s="108"/>
      <c r="AB32" s="108"/>
      <c r="AC32" s="109"/>
      <c r="AD32" s="109"/>
      <c r="AE32" s="109"/>
      <c r="AF32" s="109"/>
    </row>
    <row r="33" spans="1:32" s="115" customFormat="1" ht="27.75" customHeight="1" x14ac:dyDescent="0.25">
      <c r="A33" s="11"/>
      <c r="B33" s="105"/>
      <c r="C33" s="105">
        <v>23</v>
      </c>
      <c r="D33" s="105"/>
      <c r="E33" s="106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6"/>
      <c r="Q33" s="107"/>
      <c r="R33" s="107"/>
      <c r="S33" s="107"/>
      <c r="T33" s="107"/>
      <c r="U33" s="107"/>
      <c r="V33" s="107"/>
      <c r="W33" s="107"/>
      <c r="X33" s="108"/>
      <c r="Y33" s="108"/>
      <c r="Z33" s="108"/>
      <c r="AA33" s="108"/>
      <c r="AB33" s="108"/>
      <c r="AC33" s="109"/>
      <c r="AD33" s="109"/>
      <c r="AE33" s="109"/>
      <c r="AF33" s="109"/>
    </row>
    <row r="34" spans="1:32" s="115" customFormat="1" ht="27.75" customHeight="1" x14ac:dyDescent="0.25">
      <c r="A34" s="11"/>
      <c r="B34" s="105"/>
      <c r="C34" s="105">
        <v>24</v>
      </c>
      <c r="D34" s="105"/>
      <c r="E34" s="106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6"/>
      <c r="Q34" s="107"/>
      <c r="R34" s="107"/>
      <c r="S34" s="107"/>
      <c r="T34" s="107"/>
      <c r="U34" s="107"/>
      <c r="V34" s="107"/>
      <c r="W34" s="107"/>
      <c r="X34" s="108"/>
      <c r="Y34" s="108"/>
      <c r="Z34" s="108"/>
      <c r="AA34" s="108"/>
      <c r="AB34" s="108"/>
      <c r="AC34" s="109"/>
      <c r="AD34" s="109"/>
      <c r="AE34" s="109"/>
      <c r="AF34" s="109"/>
    </row>
    <row r="35" spans="1:32" s="115" customFormat="1" ht="27.75" customHeight="1" x14ac:dyDescent="0.25">
      <c r="A35" s="11"/>
      <c r="B35" s="105"/>
      <c r="C35" s="105">
        <v>25</v>
      </c>
      <c r="D35" s="105"/>
      <c r="E35" s="106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6"/>
      <c r="Q35" s="107"/>
      <c r="R35" s="107"/>
      <c r="S35" s="107"/>
      <c r="T35" s="107"/>
      <c r="U35" s="107"/>
      <c r="V35" s="107"/>
      <c r="W35" s="107"/>
      <c r="X35" s="108"/>
      <c r="Y35" s="108"/>
      <c r="Z35" s="108"/>
      <c r="AA35" s="108"/>
      <c r="AB35" s="108"/>
      <c r="AC35" s="109"/>
      <c r="AD35" s="109"/>
      <c r="AE35" s="109"/>
      <c r="AF35" s="109"/>
    </row>
    <row r="36" spans="1:32" s="115" customFormat="1" ht="27.75" customHeight="1" x14ac:dyDescent="0.25">
      <c r="A36" s="11"/>
      <c r="B36" s="105"/>
      <c r="C36" s="105">
        <v>26</v>
      </c>
      <c r="D36" s="105"/>
      <c r="E36" s="106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6"/>
      <c r="Q36" s="107"/>
      <c r="R36" s="107"/>
      <c r="S36" s="107"/>
      <c r="T36" s="107"/>
      <c r="U36" s="107"/>
      <c r="V36" s="107"/>
      <c r="W36" s="107"/>
      <c r="X36" s="108"/>
      <c r="Y36" s="108"/>
      <c r="Z36" s="108"/>
      <c r="AA36" s="108"/>
      <c r="AB36" s="108"/>
      <c r="AC36" s="109"/>
      <c r="AD36" s="109"/>
      <c r="AE36" s="109"/>
      <c r="AF36" s="109"/>
    </row>
    <row r="37" spans="1:32" s="115" customFormat="1" ht="27.75" customHeight="1" x14ac:dyDescent="0.25">
      <c r="A37" s="11" t="s">
        <v>7</v>
      </c>
      <c r="B37" s="105"/>
      <c r="C37" s="105">
        <v>27</v>
      </c>
      <c r="D37" s="105"/>
      <c r="E37" s="106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6"/>
      <c r="Q37" s="107"/>
      <c r="R37" s="107"/>
      <c r="S37" s="107"/>
      <c r="T37" s="107"/>
      <c r="U37" s="107"/>
      <c r="V37" s="107"/>
      <c r="W37" s="107"/>
      <c r="X37" s="108"/>
      <c r="Y37" s="108"/>
      <c r="Z37" s="108"/>
      <c r="AA37" s="108"/>
      <c r="AB37" s="108"/>
      <c r="AC37" s="109"/>
      <c r="AD37" s="109"/>
      <c r="AE37" s="109"/>
      <c r="AF37" s="109"/>
    </row>
    <row r="38" spans="1:32" s="115" customFormat="1" ht="27.75" customHeight="1" x14ac:dyDescent="0.25">
      <c r="A38" s="11"/>
      <c r="B38" s="105"/>
      <c r="C38" s="105">
        <v>28</v>
      </c>
      <c r="D38" s="105"/>
      <c r="E38" s="106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6"/>
      <c r="Q38" s="107"/>
      <c r="R38" s="107"/>
      <c r="S38" s="107"/>
      <c r="T38" s="107"/>
      <c r="U38" s="107"/>
      <c r="V38" s="107"/>
      <c r="W38" s="107"/>
      <c r="X38" s="108"/>
      <c r="Y38" s="108"/>
      <c r="Z38" s="108"/>
      <c r="AA38" s="108"/>
      <c r="AB38" s="108"/>
      <c r="AC38" s="109"/>
      <c r="AD38" s="109"/>
      <c r="AE38" s="109"/>
      <c r="AF38" s="109"/>
    </row>
    <row r="39" spans="1:32" s="115" customFormat="1" ht="27.75" customHeight="1" x14ac:dyDescent="0.25">
      <c r="A39" s="11"/>
      <c r="B39" s="105"/>
      <c r="C39" s="105">
        <v>29</v>
      </c>
      <c r="D39" s="105"/>
      <c r="E39" s="106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6"/>
      <c r="Q39" s="107"/>
      <c r="R39" s="107"/>
      <c r="S39" s="107"/>
      <c r="T39" s="107"/>
      <c r="U39" s="107"/>
      <c r="V39" s="107"/>
      <c r="W39" s="107"/>
      <c r="X39" s="108"/>
      <c r="Y39" s="108"/>
      <c r="Z39" s="108"/>
      <c r="AA39" s="108"/>
      <c r="AB39" s="108"/>
      <c r="AC39" s="109"/>
      <c r="AD39" s="109"/>
      <c r="AE39" s="109"/>
      <c r="AF39" s="109"/>
    </row>
    <row r="40" spans="1:32" s="115" customFormat="1" ht="27.75" customHeight="1" x14ac:dyDescent="0.25">
      <c r="A40" s="11"/>
      <c r="B40" s="105"/>
      <c r="C40" s="105">
        <v>30</v>
      </c>
      <c r="D40" s="105"/>
      <c r="E40" s="106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6"/>
      <c r="Q40" s="107"/>
      <c r="R40" s="107"/>
      <c r="S40" s="107"/>
      <c r="T40" s="107"/>
      <c r="U40" s="107"/>
      <c r="V40" s="107"/>
      <c r="W40" s="107"/>
      <c r="X40" s="108"/>
      <c r="Y40" s="108"/>
      <c r="Z40" s="108"/>
      <c r="AA40" s="108"/>
      <c r="AB40" s="108"/>
      <c r="AC40" s="109"/>
      <c r="AD40" s="109"/>
      <c r="AE40" s="109"/>
      <c r="AF40" s="109"/>
    </row>
  </sheetData>
  <sheetProtection formatCells="0" formatRows="0"/>
  <mergeCells count="31">
    <mergeCell ref="P9:P10"/>
    <mergeCell ref="AC6:AC8"/>
    <mergeCell ref="J9:J10"/>
    <mergeCell ref="K9:K10"/>
    <mergeCell ref="L9:L10"/>
    <mergeCell ref="M9:M10"/>
    <mergeCell ref="X9:AB9"/>
    <mergeCell ref="AC9:AC10"/>
    <mergeCell ref="Q9:Q10"/>
    <mergeCell ref="R9:R10"/>
    <mergeCell ref="U9:U10"/>
    <mergeCell ref="S9:S10"/>
    <mergeCell ref="T9:T10"/>
    <mergeCell ref="V9:V10"/>
    <mergeCell ref="W9:W10"/>
    <mergeCell ref="B9:B10"/>
    <mergeCell ref="O9:O10"/>
    <mergeCell ref="H9:H10"/>
    <mergeCell ref="C9:C10"/>
    <mergeCell ref="D9:D10"/>
    <mergeCell ref="E9:E10"/>
    <mergeCell ref="F9:F10"/>
    <mergeCell ref="G9:G10"/>
    <mergeCell ref="N9:N10"/>
    <mergeCell ref="I9:I10"/>
    <mergeCell ref="AD6:AD8"/>
    <mergeCell ref="AE6:AE8"/>
    <mergeCell ref="AF6:AF8"/>
    <mergeCell ref="AD9:AD10"/>
    <mergeCell ref="AE9:AE10"/>
    <mergeCell ref="AF9:AF10"/>
  </mergeCells>
  <dataValidations count="10">
    <dataValidation type="list" allowBlank="1" showInputMessage="1" showErrorMessage="1" sqref="J1:J1048576" xr:uid="{00000000-0002-0000-0C00-000000000000}">
      <formula1>$AO$3:$AO$8</formula1>
    </dataValidation>
    <dataValidation type="list" allowBlank="1" showInputMessage="1" showErrorMessage="1" sqref="P1:P1048576" xr:uid="{00000000-0002-0000-0C00-000001000000}">
      <formula1>$AS$3:$AS$11</formula1>
    </dataValidation>
    <dataValidation type="list" allowBlank="1" showInputMessage="1" showErrorMessage="1" sqref="L11:L1048576" xr:uid="{00000000-0002-0000-0C00-000002000000}">
      <formula1>$AU$3:$AU$10</formula1>
    </dataValidation>
    <dataValidation type="list" allowBlank="1" showInputMessage="1" showErrorMessage="1" sqref="H11:H1048576" xr:uid="{00000000-0002-0000-0C00-000003000000}">
      <formula1>$AM$3:$AM$6</formula1>
    </dataValidation>
    <dataValidation type="list" allowBlank="1" showInputMessage="1" showErrorMessage="1" sqref="G11:G1048576" xr:uid="{00000000-0002-0000-0C00-000004000000}">
      <formula1>$AI$3:$AI$4</formula1>
    </dataValidation>
    <dataValidation type="list" allowBlank="1" showInputMessage="1" showErrorMessage="1" sqref="F11:F1048576" xr:uid="{00000000-0002-0000-0C00-000005000000}">
      <formula1>$AK$3:$AK$5</formula1>
    </dataValidation>
    <dataValidation type="list" allowBlank="1" showInputMessage="1" showErrorMessage="1" sqref="Q1:Q1048576" xr:uid="{00000000-0002-0000-0C00-000006000000}">
      <formula1>$AW$3:$AW$9</formula1>
    </dataValidation>
    <dataValidation type="list" allowBlank="1" showInputMessage="1" showErrorMessage="1" sqref="U1:U1048576" xr:uid="{00000000-0002-0000-0C00-000007000000}">
      <formula1>$AY$3:$AY$7</formula1>
    </dataValidation>
    <dataValidation type="list" allowBlank="1" showInputMessage="1" showErrorMessage="1" sqref="AE1:AE1048576" xr:uid="{C620CF64-8CE3-47AA-B95F-C9B62D0F4EFB}">
      <formula1>"Presencia,Virtual,A Distancia"</formula1>
    </dataValidation>
    <dataValidation type="list" allowBlank="1" showInputMessage="1" showErrorMessage="1" sqref="AF1:AF1048576" xr:uid="{55C040DF-0EF6-4FD1-A88E-CD16882D08E8}">
      <formula1>"Técnico profesional,Tecnológico,Universitario,No Aplica"</formula1>
    </dataValidation>
  </dataValidations>
  <pageMargins left="0.7" right="0.7" top="0.75" bottom="0.75" header="0.3" footer="0.3"/>
  <pageSetup orientation="portrait" horizontalDpi="4294967292" vertic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79998168889431442"/>
  </sheetPr>
  <dimension ref="A1:AE108"/>
  <sheetViews>
    <sheetView showGridLines="0" zoomScaleNormal="100" workbookViewId="0">
      <pane ySplit="5" topLeftCell="A6" activePane="bottomLeft" state="frozen"/>
      <selection activeCell="G16" sqref="G16"/>
      <selection pane="bottomLeft" activeCell="H9" sqref="H9"/>
    </sheetView>
  </sheetViews>
  <sheetFormatPr baseColWidth="10" defaultColWidth="0" defaultRowHeight="0" customHeight="1" zeroHeight="1" x14ac:dyDescent="0.25"/>
  <cols>
    <col min="1" max="1" width="6.25" style="12" customWidth="1"/>
    <col min="2" max="3" width="11" style="12" customWidth="1"/>
    <col min="4" max="8" width="26.5" style="12" customWidth="1"/>
    <col min="9" max="9" width="6.25" style="12" customWidth="1"/>
    <col min="10" max="10" width="13.875" style="12" hidden="1" customWidth="1"/>
    <col min="11" max="11" width="11" style="12" hidden="1" customWidth="1"/>
    <col min="12" max="12" width="9.625" style="12" hidden="1" customWidth="1"/>
    <col min="13" max="23" width="11" style="12" hidden="1" customWidth="1"/>
    <col min="24" max="24" width="9.625" style="12" hidden="1" customWidth="1"/>
    <col min="25" max="27" width="11" style="12" hidden="1" customWidth="1"/>
    <col min="28" max="31" width="9.625" style="12" hidden="1" customWidth="1"/>
    <col min="32" max="16384" width="11" style="12" hidden="1"/>
  </cols>
  <sheetData>
    <row r="1" spans="2:10" ht="16.5" customHeight="1" x14ac:dyDescent="0.25"/>
    <row r="2" spans="2:10" ht="16.5" customHeight="1" x14ac:dyDescent="0.25"/>
    <row r="3" spans="2:10" ht="16.5" customHeight="1" x14ac:dyDescent="0.25"/>
    <row r="4" spans="2:10" ht="16.5" customHeight="1" x14ac:dyDescent="0.25"/>
    <row r="5" spans="2:10" ht="16.5" customHeight="1" x14ac:dyDescent="0.25"/>
    <row r="6" spans="2:10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</row>
    <row r="7" spans="2:10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</row>
    <row r="8" spans="2:10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</row>
    <row r="9" spans="2:10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</row>
    <row r="10" spans="2:10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0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0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0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2:10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2:10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</row>
    <row r="16" spans="2:10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2:10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2:10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</row>
    <row r="19" spans="2:10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</row>
    <row r="20" spans="2:10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ht="34.5" customHeight="1" x14ac:dyDescent="0.25">
      <c r="B23" s="155" t="s">
        <v>1</v>
      </c>
      <c r="C23" s="157" t="s">
        <v>0</v>
      </c>
      <c r="D23" s="155" t="s">
        <v>178</v>
      </c>
      <c r="E23" s="166" t="s">
        <v>183</v>
      </c>
      <c r="F23" s="167"/>
      <c r="G23" s="167"/>
      <c r="H23" s="168"/>
      <c r="I23" s="24"/>
      <c r="J23" s="24"/>
    </row>
    <row r="24" spans="2:10" s="16" customFormat="1" ht="36" customHeight="1" x14ac:dyDescent="0.25">
      <c r="B24" s="156"/>
      <c r="C24" s="158"/>
      <c r="D24" s="156"/>
      <c r="E24" s="104" t="s">
        <v>179</v>
      </c>
      <c r="F24" s="104" t="s">
        <v>180</v>
      </c>
      <c r="G24" s="104" t="s">
        <v>181</v>
      </c>
      <c r="H24" s="104" t="s">
        <v>182</v>
      </c>
      <c r="I24" s="17"/>
    </row>
    <row r="25" spans="2:10" s="16" customFormat="1" ht="16.5" customHeight="1" x14ac:dyDescent="0.25">
      <c r="B25" s="154">
        <v>2010</v>
      </c>
      <c r="C25" s="117">
        <v>1</v>
      </c>
      <c r="D25" s="135"/>
      <c r="E25" s="135"/>
      <c r="F25" s="135"/>
      <c r="G25" s="135"/>
      <c r="H25" s="135"/>
      <c r="I25" s="18"/>
    </row>
    <row r="26" spans="2:10" s="16" customFormat="1" ht="16.5" customHeight="1" x14ac:dyDescent="0.25">
      <c r="B26" s="154"/>
      <c r="C26" s="117">
        <v>2</v>
      </c>
      <c r="D26" s="137"/>
      <c r="E26" s="135"/>
      <c r="F26" s="135"/>
      <c r="G26" s="135"/>
      <c r="H26" s="135"/>
      <c r="I26" s="18"/>
    </row>
    <row r="27" spans="2:10" s="16" customFormat="1" ht="16.5" customHeight="1" x14ac:dyDescent="0.25">
      <c r="B27" s="154">
        <v>2011</v>
      </c>
      <c r="C27" s="117">
        <v>1</v>
      </c>
      <c r="D27" s="135"/>
      <c r="E27" s="135"/>
      <c r="F27" s="135"/>
      <c r="G27" s="135"/>
      <c r="H27" s="135"/>
      <c r="I27" s="18"/>
    </row>
    <row r="28" spans="2:10" s="16" customFormat="1" ht="16.5" customHeight="1" x14ac:dyDescent="0.25">
      <c r="B28" s="154"/>
      <c r="C28" s="117">
        <v>2</v>
      </c>
      <c r="D28" s="135"/>
      <c r="E28" s="135"/>
      <c r="F28" s="135"/>
      <c r="G28" s="135"/>
      <c r="H28" s="135"/>
      <c r="I28" s="18"/>
    </row>
    <row r="29" spans="2:10" s="16" customFormat="1" ht="16.5" customHeight="1" x14ac:dyDescent="0.25">
      <c r="B29" s="154">
        <v>2012</v>
      </c>
      <c r="C29" s="117">
        <v>1</v>
      </c>
      <c r="D29" s="135"/>
      <c r="E29" s="135"/>
      <c r="F29" s="135"/>
      <c r="G29" s="135"/>
      <c r="H29" s="135"/>
      <c r="I29" s="18"/>
    </row>
    <row r="30" spans="2:10" s="16" customFormat="1" ht="16.5" customHeight="1" x14ac:dyDescent="0.25">
      <c r="B30" s="154"/>
      <c r="C30" s="117">
        <v>2</v>
      </c>
      <c r="D30" s="135"/>
      <c r="E30" s="135"/>
      <c r="F30" s="135"/>
      <c r="G30" s="135"/>
      <c r="H30" s="135"/>
      <c r="I30" s="18"/>
    </row>
    <row r="31" spans="2:10" s="16" customFormat="1" ht="16.5" customHeight="1" x14ac:dyDescent="0.25">
      <c r="B31" s="154">
        <v>2013</v>
      </c>
      <c r="C31" s="117">
        <v>1</v>
      </c>
      <c r="D31" s="135"/>
      <c r="E31" s="135"/>
      <c r="F31" s="135"/>
      <c r="G31" s="135"/>
      <c r="H31" s="135"/>
      <c r="I31" s="18"/>
    </row>
    <row r="32" spans="2:10" s="16" customFormat="1" ht="16.5" customHeight="1" x14ac:dyDescent="0.25">
      <c r="B32" s="154"/>
      <c r="C32" s="117">
        <v>2</v>
      </c>
      <c r="D32" s="135"/>
      <c r="E32" s="135"/>
      <c r="F32" s="135"/>
      <c r="G32" s="135"/>
      <c r="H32" s="135"/>
      <c r="I32" s="18"/>
    </row>
    <row r="33" spans="2:9" s="16" customFormat="1" ht="16.5" customHeight="1" x14ac:dyDescent="0.25">
      <c r="B33" s="154">
        <v>2014</v>
      </c>
      <c r="C33" s="117">
        <v>1</v>
      </c>
      <c r="D33" s="135"/>
      <c r="E33" s="135"/>
      <c r="F33" s="135"/>
      <c r="G33" s="135"/>
      <c r="H33" s="135"/>
      <c r="I33" s="18"/>
    </row>
    <row r="34" spans="2:9" s="16" customFormat="1" ht="16.5" customHeight="1" x14ac:dyDescent="0.25">
      <c r="B34" s="154"/>
      <c r="C34" s="117">
        <v>2</v>
      </c>
      <c r="D34" s="135"/>
      <c r="E34" s="135"/>
      <c r="F34" s="135"/>
      <c r="G34" s="135"/>
      <c r="H34" s="135"/>
      <c r="I34" s="18"/>
    </row>
    <row r="35" spans="2:9" s="16" customFormat="1" ht="16.5" customHeight="1" x14ac:dyDescent="0.25">
      <c r="B35" s="154">
        <v>2015</v>
      </c>
      <c r="C35" s="117">
        <v>1</v>
      </c>
      <c r="D35" s="135"/>
      <c r="E35" s="135"/>
      <c r="F35" s="135"/>
      <c r="G35" s="135"/>
      <c r="H35" s="135"/>
      <c r="I35" s="18"/>
    </row>
    <row r="36" spans="2:9" s="16" customFormat="1" ht="16.5" customHeight="1" x14ac:dyDescent="0.25">
      <c r="B36" s="154"/>
      <c r="C36" s="117">
        <v>2</v>
      </c>
      <c r="D36" s="135"/>
      <c r="E36" s="135"/>
      <c r="F36" s="135"/>
      <c r="G36" s="135"/>
      <c r="H36" s="135"/>
    </row>
    <row r="37" spans="2:9" s="16" customFormat="1" ht="16.5" customHeight="1" x14ac:dyDescent="0.25">
      <c r="B37" s="154">
        <v>2016</v>
      </c>
      <c r="C37" s="117">
        <v>1</v>
      </c>
      <c r="D37" s="135"/>
      <c r="E37" s="135"/>
      <c r="F37" s="135"/>
      <c r="G37" s="135"/>
      <c r="H37" s="135"/>
      <c r="I37" s="18"/>
    </row>
    <row r="38" spans="2:9" s="16" customFormat="1" ht="16.5" customHeight="1" x14ac:dyDescent="0.25">
      <c r="B38" s="154"/>
      <c r="C38" s="117">
        <v>2</v>
      </c>
      <c r="D38" s="135"/>
      <c r="E38" s="135"/>
      <c r="F38" s="135"/>
      <c r="G38" s="135"/>
      <c r="H38" s="135"/>
    </row>
    <row r="39" spans="2:9" s="16" customFormat="1" ht="16.5" customHeight="1" x14ac:dyDescent="0.25">
      <c r="B39" s="154">
        <v>2017</v>
      </c>
      <c r="C39" s="117">
        <v>1</v>
      </c>
      <c r="D39" s="135"/>
      <c r="E39" s="135"/>
      <c r="F39" s="135"/>
      <c r="G39" s="135"/>
      <c r="H39" s="135"/>
    </row>
    <row r="40" spans="2:9" s="16" customFormat="1" ht="16.5" customHeight="1" x14ac:dyDescent="0.25">
      <c r="B40" s="154"/>
      <c r="C40" s="117">
        <v>2</v>
      </c>
      <c r="D40" s="135"/>
      <c r="E40" s="135"/>
      <c r="F40" s="135"/>
      <c r="G40" s="135"/>
      <c r="H40" s="135"/>
    </row>
    <row r="41" spans="2:9" s="16" customFormat="1" ht="16.5" customHeight="1" x14ac:dyDescent="0.25">
      <c r="B41" s="154">
        <v>2018</v>
      </c>
      <c r="C41" s="117">
        <v>1</v>
      </c>
      <c r="D41" s="135"/>
      <c r="E41" s="135"/>
      <c r="F41" s="135"/>
      <c r="G41" s="135"/>
      <c r="H41" s="135"/>
    </row>
    <row r="42" spans="2:9" s="16" customFormat="1" ht="16.5" customHeight="1" x14ac:dyDescent="0.25">
      <c r="B42" s="154"/>
      <c r="C42" s="117">
        <v>2</v>
      </c>
      <c r="D42" s="135"/>
      <c r="E42" s="135"/>
      <c r="F42" s="135"/>
      <c r="G42" s="135"/>
      <c r="H42" s="135"/>
    </row>
    <row r="43" spans="2:9" s="16" customFormat="1" ht="16.5" customHeight="1" x14ac:dyDescent="0.25">
      <c r="B43" s="154">
        <v>2019</v>
      </c>
      <c r="C43" s="117">
        <v>1</v>
      </c>
      <c r="D43" s="135"/>
      <c r="E43" s="135"/>
      <c r="F43" s="135"/>
      <c r="G43" s="135"/>
      <c r="H43" s="135"/>
    </row>
    <row r="44" spans="2:9" s="16" customFormat="1" ht="16.5" customHeight="1" x14ac:dyDescent="0.25">
      <c r="B44" s="154"/>
      <c r="C44" s="117">
        <v>2</v>
      </c>
      <c r="D44" s="135"/>
      <c r="E44" s="135"/>
      <c r="F44" s="135"/>
      <c r="G44" s="135"/>
      <c r="H44" s="135"/>
    </row>
    <row r="45" spans="2:9" s="16" customFormat="1" ht="16.5" customHeight="1" x14ac:dyDescent="0.25">
      <c r="B45" s="154">
        <v>2020</v>
      </c>
      <c r="C45" s="117">
        <v>1</v>
      </c>
      <c r="D45" s="135"/>
      <c r="E45" s="135"/>
      <c r="F45" s="135"/>
      <c r="G45" s="135"/>
      <c r="H45" s="135"/>
    </row>
    <row r="46" spans="2:9" s="16" customFormat="1" ht="16.5" customHeight="1" x14ac:dyDescent="0.25">
      <c r="B46" s="154"/>
      <c r="C46" s="117">
        <v>2</v>
      </c>
      <c r="D46" s="135"/>
      <c r="E46" s="135"/>
      <c r="F46" s="135"/>
      <c r="G46" s="135"/>
      <c r="H46" s="135"/>
    </row>
    <row r="47" spans="2:9" s="16" customFormat="1" ht="16.5" customHeight="1" x14ac:dyDescent="0.25">
      <c r="B47" s="154">
        <v>2021</v>
      </c>
      <c r="C47" s="117">
        <v>1</v>
      </c>
      <c r="D47" s="135"/>
      <c r="E47" s="135"/>
      <c r="F47" s="135"/>
      <c r="G47" s="135"/>
      <c r="H47" s="135"/>
    </row>
    <row r="48" spans="2:9" s="16" customFormat="1" ht="16.5" customHeight="1" x14ac:dyDescent="0.25">
      <c r="B48" s="154"/>
      <c r="C48" s="117">
        <v>2</v>
      </c>
      <c r="D48" s="135"/>
      <c r="E48" s="135"/>
      <c r="F48" s="135"/>
      <c r="G48" s="135"/>
      <c r="H48" s="135"/>
    </row>
    <row r="49" spans="2:10" s="16" customFormat="1" ht="16.5" customHeight="1" x14ac:dyDescent="0.25">
      <c r="B49" s="154">
        <v>2022</v>
      </c>
      <c r="C49" s="117">
        <v>1</v>
      </c>
      <c r="D49" s="135"/>
      <c r="E49" s="135"/>
      <c r="F49" s="135"/>
      <c r="G49" s="135"/>
      <c r="H49" s="135"/>
    </row>
    <row r="50" spans="2:10" s="16" customFormat="1" ht="16.5" customHeight="1" x14ac:dyDescent="0.25">
      <c r="B50" s="154"/>
      <c r="C50" s="117">
        <v>2</v>
      </c>
      <c r="D50" s="135"/>
      <c r="E50" s="135"/>
      <c r="F50" s="135"/>
      <c r="G50" s="135"/>
      <c r="H50" s="135"/>
    </row>
    <row r="51" spans="2:10" s="16" customFormat="1" ht="16.5" customHeight="1" x14ac:dyDescent="0.25">
      <c r="B51" s="154">
        <v>2023</v>
      </c>
      <c r="C51" s="117">
        <v>1</v>
      </c>
      <c r="D51" s="135"/>
      <c r="E51" s="135"/>
      <c r="F51" s="135"/>
      <c r="G51" s="135"/>
      <c r="H51" s="135"/>
    </row>
    <row r="52" spans="2:10" s="16" customFormat="1" ht="16.5" customHeight="1" x14ac:dyDescent="0.25">
      <c r="B52" s="154"/>
      <c r="C52" s="117">
        <v>2</v>
      </c>
      <c r="D52" s="135"/>
      <c r="E52" s="135"/>
      <c r="F52" s="135"/>
      <c r="G52" s="135"/>
      <c r="H52" s="135"/>
    </row>
    <row r="53" spans="2:10" s="16" customFormat="1" ht="16.5" customHeight="1" x14ac:dyDescent="0.25">
      <c r="B53" s="154">
        <v>2024</v>
      </c>
      <c r="C53" s="117">
        <v>1</v>
      </c>
      <c r="D53" s="135"/>
      <c r="E53" s="135"/>
      <c r="F53" s="135"/>
      <c r="G53" s="135"/>
      <c r="H53" s="135"/>
    </row>
    <row r="54" spans="2:10" s="16" customFormat="1" ht="16.5" customHeight="1" x14ac:dyDescent="0.25">
      <c r="B54" s="154"/>
      <c r="C54" s="117">
        <v>2</v>
      </c>
      <c r="D54" s="135"/>
      <c r="E54" s="135"/>
      <c r="F54" s="135"/>
      <c r="G54" s="135"/>
      <c r="H54" s="135"/>
    </row>
    <row r="55" spans="2:10" s="16" customFormat="1" ht="16.5" customHeight="1" x14ac:dyDescent="0.25">
      <c r="B55" s="154">
        <v>2025</v>
      </c>
      <c r="C55" s="117">
        <v>1</v>
      </c>
      <c r="D55" s="135"/>
      <c r="E55" s="135"/>
      <c r="F55" s="135"/>
      <c r="G55" s="135"/>
      <c r="H55" s="135"/>
    </row>
    <row r="56" spans="2:10" s="16" customFormat="1" ht="16.5" customHeight="1" x14ac:dyDescent="0.25">
      <c r="B56" s="154"/>
      <c r="C56" s="117">
        <v>2</v>
      </c>
      <c r="D56" s="135"/>
      <c r="E56" s="135"/>
      <c r="F56" s="135"/>
      <c r="G56" s="135"/>
      <c r="H56" s="135"/>
    </row>
    <row r="57" spans="2:10" s="16" customFormat="1" ht="16.5" customHeight="1" x14ac:dyDescent="0.25">
      <c r="B57" s="19"/>
      <c r="C57" s="20"/>
      <c r="D57" s="20"/>
      <c r="E57" s="20"/>
      <c r="F57" s="20"/>
      <c r="G57" s="20"/>
      <c r="H57" s="20"/>
      <c r="I57" s="20"/>
      <c r="J57" s="20"/>
    </row>
    <row r="58" spans="2:10" s="16" customFormat="1" ht="16.5" customHeight="1" x14ac:dyDescent="0.25">
      <c r="B58" s="19"/>
      <c r="C58" s="21"/>
      <c r="D58" s="22"/>
      <c r="E58" s="22"/>
      <c r="F58" s="23"/>
      <c r="G58" s="23"/>
      <c r="H58" s="23"/>
      <c r="I58" s="23"/>
      <c r="J58" s="23"/>
    </row>
    <row r="59" spans="2:10" s="16" customFormat="1" ht="16.5" customHeight="1" x14ac:dyDescent="0.25">
      <c r="B59" s="19"/>
      <c r="C59" s="21"/>
      <c r="D59" s="22"/>
      <c r="E59" s="22"/>
      <c r="F59" s="23"/>
      <c r="G59" s="23"/>
      <c r="H59" s="23"/>
      <c r="I59" s="23"/>
      <c r="J59" s="23"/>
    </row>
    <row r="60" spans="2:10" s="16" customFormat="1" ht="16.5" hidden="1" customHeight="1" x14ac:dyDescent="0.25">
      <c r="B60" s="19"/>
      <c r="C60" s="21"/>
      <c r="D60" s="22"/>
      <c r="E60" s="22"/>
      <c r="F60" s="23"/>
      <c r="G60" s="23"/>
      <c r="H60" s="23"/>
      <c r="I60" s="23"/>
      <c r="J60" s="23"/>
    </row>
    <row r="61" spans="2:10" s="16" customFormat="1" ht="16.5" hidden="1" customHeight="1" x14ac:dyDescent="0.25">
      <c r="B61" s="19"/>
      <c r="C61" s="21"/>
      <c r="D61" s="22"/>
      <c r="E61" s="22"/>
      <c r="F61" s="23"/>
      <c r="G61" s="23"/>
      <c r="H61" s="23"/>
      <c r="I61" s="23"/>
      <c r="J61" s="23"/>
    </row>
    <row r="62" spans="2:10" s="16" customFormat="1" ht="16.5" hidden="1" customHeight="1" x14ac:dyDescent="0.25">
      <c r="B62" s="19"/>
      <c r="C62" s="21"/>
      <c r="D62" s="22"/>
      <c r="E62" s="22"/>
      <c r="F62" s="23"/>
      <c r="G62" s="23"/>
      <c r="H62" s="23"/>
      <c r="I62" s="23"/>
      <c r="J62" s="23"/>
    </row>
    <row r="63" spans="2:10" s="16" customFormat="1" ht="16.5" hidden="1" customHeight="1" x14ac:dyDescent="0.25">
      <c r="B63" s="19"/>
      <c r="C63" s="21"/>
      <c r="D63" s="22"/>
      <c r="E63" s="22"/>
      <c r="F63" s="23"/>
      <c r="G63" s="23"/>
      <c r="H63" s="23"/>
      <c r="I63" s="23"/>
      <c r="J63" s="23"/>
    </row>
    <row r="64" spans="2:10" s="16" customFormat="1" ht="16.5" hidden="1" customHeight="1" x14ac:dyDescent="0.25">
      <c r="B64" s="19"/>
      <c r="C64" s="21"/>
      <c r="D64" s="22"/>
      <c r="E64" s="22"/>
      <c r="F64" s="23"/>
      <c r="G64" s="23"/>
      <c r="H64" s="23"/>
      <c r="I64" s="23"/>
      <c r="J64" s="23"/>
    </row>
    <row r="65" spans="2:10" s="16" customFormat="1" ht="16.5" hidden="1" customHeight="1" x14ac:dyDescent="0.25">
      <c r="B65" s="19"/>
      <c r="C65" s="21"/>
      <c r="D65" s="22"/>
      <c r="E65" s="22"/>
      <c r="F65" s="23"/>
      <c r="G65" s="23"/>
      <c r="H65" s="23"/>
      <c r="I65" s="23"/>
      <c r="J65" s="23"/>
    </row>
    <row r="66" spans="2:10" s="16" customFormat="1" ht="16.5" hidden="1" customHeight="1" thickBot="1" x14ac:dyDescent="0.3">
      <c r="B66" s="19"/>
      <c r="C66" s="21"/>
      <c r="D66" s="22"/>
      <c r="E66" s="22"/>
      <c r="F66" s="23"/>
      <c r="G66" s="23"/>
      <c r="H66" s="23"/>
      <c r="I66" s="23"/>
      <c r="J66" s="23"/>
    </row>
    <row r="67" spans="2:10" ht="16.5" hidden="1" customHeight="1" x14ac:dyDescent="0.25">
      <c r="B67" s="25"/>
      <c r="C67" s="26"/>
      <c r="D67" s="27" t="s">
        <v>184</v>
      </c>
      <c r="E67" s="28" t="s">
        <v>185</v>
      </c>
      <c r="F67" s="29" t="s">
        <v>186</v>
      </c>
      <c r="G67" s="29" t="s">
        <v>187</v>
      </c>
    </row>
    <row r="68" spans="2:10" ht="16.5" hidden="1" customHeight="1" x14ac:dyDescent="0.25">
      <c r="B68" s="30">
        <v>2010</v>
      </c>
      <c r="C68" s="85" t="s">
        <v>39</v>
      </c>
      <c r="D68" s="134">
        <f>E25</f>
        <v>0</v>
      </c>
      <c r="E68" s="134">
        <f t="shared" ref="E68:G68" si="0">F25</f>
        <v>0</v>
      </c>
      <c r="F68" s="134">
        <f t="shared" si="0"/>
        <v>0</v>
      </c>
      <c r="G68" s="134">
        <f t="shared" si="0"/>
        <v>0</v>
      </c>
    </row>
    <row r="69" spans="2:10" ht="16.5" hidden="1" customHeight="1" x14ac:dyDescent="0.25">
      <c r="B69" s="30"/>
      <c r="C69" s="85" t="s">
        <v>40</v>
      </c>
      <c r="D69" s="134">
        <f t="shared" ref="D69:G99" si="1">E26</f>
        <v>0</v>
      </c>
      <c r="E69" s="134">
        <f t="shared" si="1"/>
        <v>0</v>
      </c>
      <c r="F69" s="134">
        <f t="shared" si="1"/>
        <v>0</v>
      </c>
      <c r="G69" s="134">
        <f t="shared" si="1"/>
        <v>0</v>
      </c>
    </row>
    <row r="70" spans="2:10" ht="16.5" hidden="1" customHeight="1" x14ac:dyDescent="0.25">
      <c r="B70" s="30">
        <v>2011</v>
      </c>
      <c r="C70" s="85" t="s">
        <v>41</v>
      </c>
      <c r="D70" s="134">
        <f t="shared" si="1"/>
        <v>0</v>
      </c>
      <c r="E70" s="134">
        <f t="shared" si="1"/>
        <v>0</v>
      </c>
      <c r="F70" s="134">
        <f t="shared" si="1"/>
        <v>0</v>
      </c>
      <c r="G70" s="134">
        <f t="shared" si="1"/>
        <v>0</v>
      </c>
    </row>
    <row r="71" spans="2:10" ht="16.5" hidden="1" customHeight="1" x14ac:dyDescent="0.25">
      <c r="B71" s="30"/>
      <c r="C71" s="85" t="s">
        <v>42</v>
      </c>
      <c r="D71" s="134">
        <f t="shared" si="1"/>
        <v>0</v>
      </c>
      <c r="E71" s="134">
        <f t="shared" si="1"/>
        <v>0</v>
      </c>
      <c r="F71" s="134">
        <f t="shared" si="1"/>
        <v>0</v>
      </c>
      <c r="G71" s="134">
        <f t="shared" si="1"/>
        <v>0</v>
      </c>
    </row>
    <row r="72" spans="2:10" ht="16.5" hidden="1" customHeight="1" x14ac:dyDescent="0.25">
      <c r="B72" s="35">
        <v>2012</v>
      </c>
      <c r="C72" s="85" t="s">
        <v>43</v>
      </c>
      <c r="D72" s="134">
        <f t="shared" si="1"/>
        <v>0</v>
      </c>
      <c r="E72" s="134">
        <f t="shared" si="1"/>
        <v>0</v>
      </c>
      <c r="F72" s="134">
        <f t="shared" si="1"/>
        <v>0</v>
      </c>
      <c r="G72" s="134">
        <f t="shared" si="1"/>
        <v>0</v>
      </c>
    </row>
    <row r="73" spans="2:10" ht="16.5" hidden="1" customHeight="1" x14ac:dyDescent="0.25">
      <c r="B73" s="35"/>
      <c r="C73" s="85" t="s">
        <v>44</v>
      </c>
      <c r="D73" s="134">
        <f t="shared" si="1"/>
        <v>0</v>
      </c>
      <c r="E73" s="134">
        <f t="shared" si="1"/>
        <v>0</v>
      </c>
      <c r="F73" s="134">
        <f t="shared" si="1"/>
        <v>0</v>
      </c>
      <c r="G73" s="134">
        <f t="shared" si="1"/>
        <v>0</v>
      </c>
    </row>
    <row r="74" spans="2:10" ht="16.5" hidden="1" customHeight="1" x14ac:dyDescent="0.25">
      <c r="B74" s="35">
        <v>2013</v>
      </c>
      <c r="C74" s="85" t="s">
        <v>45</v>
      </c>
      <c r="D74" s="134">
        <f t="shared" si="1"/>
        <v>0</v>
      </c>
      <c r="E74" s="134">
        <f t="shared" si="1"/>
        <v>0</v>
      </c>
      <c r="F74" s="134">
        <f t="shared" si="1"/>
        <v>0</v>
      </c>
      <c r="G74" s="134">
        <f t="shared" si="1"/>
        <v>0</v>
      </c>
    </row>
    <row r="75" spans="2:10" ht="16.5" hidden="1" customHeight="1" x14ac:dyDescent="0.25">
      <c r="B75" s="35"/>
      <c r="C75" s="85" t="s">
        <v>46</v>
      </c>
      <c r="D75" s="134">
        <f t="shared" si="1"/>
        <v>0</v>
      </c>
      <c r="E75" s="134">
        <f t="shared" si="1"/>
        <v>0</v>
      </c>
      <c r="F75" s="134">
        <f t="shared" si="1"/>
        <v>0</v>
      </c>
      <c r="G75" s="134">
        <f t="shared" si="1"/>
        <v>0</v>
      </c>
    </row>
    <row r="76" spans="2:10" ht="16.5" hidden="1" customHeight="1" x14ac:dyDescent="0.25">
      <c r="B76" s="35">
        <v>2014</v>
      </c>
      <c r="C76" s="85" t="s">
        <v>47</v>
      </c>
      <c r="D76" s="134">
        <f t="shared" si="1"/>
        <v>0</v>
      </c>
      <c r="E76" s="134">
        <f t="shared" si="1"/>
        <v>0</v>
      </c>
      <c r="F76" s="134">
        <f t="shared" si="1"/>
        <v>0</v>
      </c>
      <c r="G76" s="134">
        <f t="shared" si="1"/>
        <v>0</v>
      </c>
    </row>
    <row r="77" spans="2:10" ht="16.5" hidden="1" customHeight="1" x14ac:dyDescent="0.25">
      <c r="B77" s="35"/>
      <c r="C77" s="86" t="s">
        <v>48</v>
      </c>
      <c r="D77" s="134">
        <f t="shared" si="1"/>
        <v>0</v>
      </c>
      <c r="E77" s="134">
        <f t="shared" si="1"/>
        <v>0</v>
      </c>
      <c r="F77" s="134">
        <f t="shared" si="1"/>
        <v>0</v>
      </c>
      <c r="G77" s="134">
        <f t="shared" si="1"/>
        <v>0</v>
      </c>
    </row>
    <row r="78" spans="2:10" ht="16.5" hidden="1" customHeight="1" x14ac:dyDescent="0.25">
      <c r="B78" s="35">
        <v>2015</v>
      </c>
      <c r="C78" s="86" t="s">
        <v>49</v>
      </c>
      <c r="D78" s="134">
        <f t="shared" si="1"/>
        <v>0</v>
      </c>
      <c r="E78" s="134">
        <f t="shared" si="1"/>
        <v>0</v>
      </c>
      <c r="F78" s="134">
        <f t="shared" si="1"/>
        <v>0</v>
      </c>
      <c r="G78" s="134">
        <f t="shared" si="1"/>
        <v>0</v>
      </c>
    </row>
    <row r="79" spans="2:10" ht="16.5" hidden="1" customHeight="1" x14ac:dyDescent="0.25">
      <c r="B79" s="35"/>
      <c r="C79" s="86" t="s">
        <v>50</v>
      </c>
      <c r="D79" s="134">
        <f t="shared" si="1"/>
        <v>0</v>
      </c>
      <c r="E79" s="134">
        <f t="shared" si="1"/>
        <v>0</v>
      </c>
      <c r="F79" s="134">
        <f t="shared" si="1"/>
        <v>0</v>
      </c>
      <c r="G79" s="134">
        <f t="shared" si="1"/>
        <v>0</v>
      </c>
    </row>
    <row r="80" spans="2:10" ht="16.5" hidden="1" customHeight="1" x14ac:dyDescent="0.25">
      <c r="B80" s="35">
        <v>2016</v>
      </c>
      <c r="C80" s="86" t="s">
        <v>51</v>
      </c>
      <c r="D80" s="134">
        <f t="shared" si="1"/>
        <v>0</v>
      </c>
      <c r="E80" s="134">
        <f t="shared" si="1"/>
        <v>0</v>
      </c>
      <c r="F80" s="134">
        <f t="shared" si="1"/>
        <v>0</v>
      </c>
      <c r="G80" s="134">
        <f t="shared" si="1"/>
        <v>0</v>
      </c>
    </row>
    <row r="81" spans="2:7" ht="16.5" hidden="1" customHeight="1" x14ac:dyDescent="0.25">
      <c r="B81" s="35"/>
      <c r="C81" s="86" t="s">
        <v>52</v>
      </c>
      <c r="D81" s="134">
        <f t="shared" si="1"/>
        <v>0</v>
      </c>
      <c r="E81" s="134">
        <f t="shared" si="1"/>
        <v>0</v>
      </c>
      <c r="F81" s="134">
        <f t="shared" si="1"/>
        <v>0</v>
      </c>
      <c r="G81" s="134">
        <f t="shared" si="1"/>
        <v>0</v>
      </c>
    </row>
    <row r="82" spans="2:7" ht="16.5" hidden="1" customHeight="1" x14ac:dyDescent="0.25">
      <c r="B82" s="35">
        <v>2017</v>
      </c>
      <c r="C82" s="86" t="s">
        <v>53</v>
      </c>
      <c r="D82" s="134">
        <f t="shared" si="1"/>
        <v>0</v>
      </c>
      <c r="E82" s="134">
        <f t="shared" si="1"/>
        <v>0</v>
      </c>
      <c r="F82" s="134">
        <f t="shared" si="1"/>
        <v>0</v>
      </c>
      <c r="G82" s="134">
        <f t="shared" si="1"/>
        <v>0</v>
      </c>
    </row>
    <row r="83" spans="2:7" ht="16.5" hidden="1" customHeight="1" x14ac:dyDescent="0.25">
      <c r="B83" s="35"/>
      <c r="C83" s="86" t="s">
        <v>54</v>
      </c>
      <c r="D83" s="134">
        <f t="shared" si="1"/>
        <v>0</v>
      </c>
      <c r="E83" s="134">
        <f t="shared" si="1"/>
        <v>0</v>
      </c>
      <c r="F83" s="134">
        <f t="shared" si="1"/>
        <v>0</v>
      </c>
      <c r="G83" s="134">
        <f t="shared" si="1"/>
        <v>0</v>
      </c>
    </row>
    <row r="84" spans="2:7" ht="16.5" hidden="1" customHeight="1" x14ac:dyDescent="0.25">
      <c r="B84" s="35">
        <v>2018</v>
      </c>
      <c r="C84" s="86" t="s">
        <v>55</v>
      </c>
      <c r="D84" s="134">
        <f t="shared" si="1"/>
        <v>0</v>
      </c>
      <c r="E84" s="134">
        <f t="shared" si="1"/>
        <v>0</v>
      </c>
      <c r="F84" s="134">
        <f t="shared" si="1"/>
        <v>0</v>
      </c>
      <c r="G84" s="134">
        <f t="shared" si="1"/>
        <v>0</v>
      </c>
    </row>
    <row r="85" spans="2:7" ht="16.5" hidden="1" customHeight="1" x14ac:dyDescent="0.25">
      <c r="B85" s="35"/>
      <c r="C85" s="86" t="s">
        <v>56</v>
      </c>
      <c r="D85" s="134">
        <f t="shared" si="1"/>
        <v>0</v>
      </c>
      <c r="E85" s="134">
        <f t="shared" si="1"/>
        <v>0</v>
      </c>
      <c r="F85" s="134">
        <f t="shared" si="1"/>
        <v>0</v>
      </c>
      <c r="G85" s="134">
        <f t="shared" si="1"/>
        <v>0</v>
      </c>
    </row>
    <row r="86" spans="2:7" ht="16.5" hidden="1" customHeight="1" x14ac:dyDescent="0.25">
      <c r="B86" s="35">
        <v>2019</v>
      </c>
      <c r="C86" s="86" t="s">
        <v>57</v>
      </c>
      <c r="D86" s="134">
        <f t="shared" si="1"/>
        <v>0</v>
      </c>
      <c r="E86" s="134">
        <f t="shared" si="1"/>
        <v>0</v>
      </c>
      <c r="F86" s="134">
        <f t="shared" si="1"/>
        <v>0</v>
      </c>
      <c r="G86" s="134">
        <f t="shared" si="1"/>
        <v>0</v>
      </c>
    </row>
    <row r="87" spans="2:7" ht="16.5" hidden="1" customHeight="1" x14ac:dyDescent="0.25">
      <c r="B87" s="35"/>
      <c r="C87" s="86" t="s">
        <v>58</v>
      </c>
      <c r="D87" s="134">
        <f t="shared" si="1"/>
        <v>0</v>
      </c>
      <c r="E87" s="134">
        <f t="shared" si="1"/>
        <v>0</v>
      </c>
      <c r="F87" s="134">
        <f t="shared" si="1"/>
        <v>0</v>
      </c>
      <c r="G87" s="134">
        <f t="shared" si="1"/>
        <v>0</v>
      </c>
    </row>
    <row r="88" spans="2:7" ht="16.5" hidden="1" customHeight="1" x14ac:dyDescent="0.25">
      <c r="B88" s="35">
        <v>2020</v>
      </c>
      <c r="C88" s="86" t="s">
        <v>59</v>
      </c>
      <c r="D88" s="134">
        <f t="shared" si="1"/>
        <v>0</v>
      </c>
      <c r="E88" s="134">
        <f t="shared" si="1"/>
        <v>0</v>
      </c>
      <c r="F88" s="134">
        <f t="shared" si="1"/>
        <v>0</v>
      </c>
      <c r="G88" s="134">
        <f t="shared" si="1"/>
        <v>0</v>
      </c>
    </row>
    <row r="89" spans="2:7" ht="16.5" hidden="1" customHeight="1" x14ac:dyDescent="0.25">
      <c r="B89" s="35"/>
      <c r="C89" s="86" t="s">
        <v>60</v>
      </c>
      <c r="D89" s="134">
        <f t="shared" si="1"/>
        <v>0</v>
      </c>
      <c r="E89" s="134">
        <f t="shared" si="1"/>
        <v>0</v>
      </c>
      <c r="F89" s="134">
        <f t="shared" si="1"/>
        <v>0</v>
      </c>
      <c r="G89" s="134">
        <f t="shared" si="1"/>
        <v>0</v>
      </c>
    </row>
    <row r="90" spans="2:7" ht="16.5" hidden="1" customHeight="1" x14ac:dyDescent="0.25">
      <c r="B90" s="35">
        <v>2021</v>
      </c>
      <c r="C90" s="86" t="s">
        <v>61</v>
      </c>
      <c r="D90" s="134">
        <f t="shared" si="1"/>
        <v>0</v>
      </c>
      <c r="E90" s="134">
        <f t="shared" si="1"/>
        <v>0</v>
      </c>
      <c r="F90" s="134">
        <f t="shared" si="1"/>
        <v>0</v>
      </c>
      <c r="G90" s="134">
        <f t="shared" si="1"/>
        <v>0</v>
      </c>
    </row>
    <row r="91" spans="2:7" ht="16.5" hidden="1" customHeight="1" x14ac:dyDescent="0.25">
      <c r="B91" s="35"/>
      <c r="C91" s="86" t="s">
        <v>63</v>
      </c>
      <c r="D91" s="134">
        <f t="shared" si="1"/>
        <v>0</v>
      </c>
      <c r="E91" s="134">
        <f t="shared" si="1"/>
        <v>0</v>
      </c>
      <c r="F91" s="134">
        <f t="shared" si="1"/>
        <v>0</v>
      </c>
      <c r="G91" s="134">
        <f t="shared" si="1"/>
        <v>0</v>
      </c>
    </row>
    <row r="92" spans="2:7" ht="16.5" hidden="1" customHeight="1" x14ac:dyDescent="0.25">
      <c r="B92" s="35">
        <v>2022</v>
      </c>
      <c r="C92" s="86" t="s">
        <v>64</v>
      </c>
      <c r="D92" s="134">
        <f t="shared" si="1"/>
        <v>0</v>
      </c>
      <c r="E92" s="134">
        <f t="shared" si="1"/>
        <v>0</v>
      </c>
      <c r="F92" s="134">
        <f t="shared" si="1"/>
        <v>0</v>
      </c>
      <c r="G92" s="134">
        <f t="shared" si="1"/>
        <v>0</v>
      </c>
    </row>
    <row r="93" spans="2:7" ht="16.5" hidden="1" customHeight="1" x14ac:dyDescent="0.25">
      <c r="B93" s="35"/>
      <c r="C93" s="86" t="s">
        <v>62</v>
      </c>
      <c r="D93" s="134">
        <f t="shared" si="1"/>
        <v>0</v>
      </c>
      <c r="E93" s="134">
        <f t="shared" si="1"/>
        <v>0</v>
      </c>
      <c r="F93" s="134">
        <f t="shared" si="1"/>
        <v>0</v>
      </c>
      <c r="G93" s="134">
        <f t="shared" si="1"/>
        <v>0</v>
      </c>
    </row>
    <row r="94" spans="2:7" ht="16.5" hidden="1" customHeight="1" x14ac:dyDescent="0.25">
      <c r="B94" s="35">
        <v>2023</v>
      </c>
      <c r="C94" s="86" t="s">
        <v>65</v>
      </c>
      <c r="D94" s="134">
        <f t="shared" si="1"/>
        <v>0</v>
      </c>
      <c r="E94" s="134">
        <f t="shared" si="1"/>
        <v>0</v>
      </c>
      <c r="F94" s="134">
        <f t="shared" si="1"/>
        <v>0</v>
      </c>
      <c r="G94" s="134">
        <f t="shared" si="1"/>
        <v>0</v>
      </c>
    </row>
    <row r="95" spans="2:7" ht="16.5" hidden="1" customHeight="1" x14ac:dyDescent="0.25">
      <c r="B95" s="35"/>
      <c r="C95" s="86" t="s">
        <v>66</v>
      </c>
      <c r="D95" s="134">
        <f t="shared" si="1"/>
        <v>0</v>
      </c>
      <c r="E95" s="134">
        <f t="shared" si="1"/>
        <v>0</v>
      </c>
      <c r="F95" s="134">
        <f t="shared" si="1"/>
        <v>0</v>
      </c>
      <c r="G95" s="134">
        <f t="shared" si="1"/>
        <v>0</v>
      </c>
    </row>
    <row r="96" spans="2:7" ht="16.5" hidden="1" customHeight="1" x14ac:dyDescent="0.25">
      <c r="B96" s="35">
        <v>2024</v>
      </c>
      <c r="C96" s="86" t="s">
        <v>67</v>
      </c>
      <c r="D96" s="134">
        <f t="shared" si="1"/>
        <v>0</v>
      </c>
      <c r="E96" s="134">
        <f t="shared" si="1"/>
        <v>0</v>
      </c>
      <c r="F96" s="134">
        <f t="shared" si="1"/>
        <v>0</v>
      </c>
      <c r="G96" s="134">
        <f t="shared" si="1"/>
        <v>0</v>
      </c>
    </row>
    <row r="97" spans="2:7" ht="16.5" hidden="1" customHeight="1" x14ac:dyDescent="0.25">
      <c r="B97" s="35"/>
      <c r="C97" s="86" t="s">
        <v>68</v>
      </c>
      <c r="D97" s="134">
        <f t="shared" si="1"/>
        <v>0</v>
      </c>
      <c r="E97" s="134">
        <f t="shared" si="1"/>
        <v>0</v>
      </c>
      <c r="F97" s="134">
        <f t="shared" si="1"/>
        <v>0</v>
      </c>
      <c r="G97" s="134">
        <f t="shared" si="1"/>
        <v>0</v>
      </c>
    </row>
    <row r="98" spans="2:7" ht="16.5" hidden="1" customHeight="1" x14ac:dyDescent="0.25">
      <c r="B98" s="35">
        <v>2025</v>
      </c>
      <c r="C98" s="86" t="s">
        <v>69</v>
      </c>
      <c r="D98" s="134">
        <f t="shared" si="1"/>
        <v>0</v>
      </c>
      <c r="E98" s="134">
        <f t="shared" si="1"/>
        <v>0</v>
      </c>
      <c r="F98" s="134">
        <f t="shared" si="1"/>
        <v>0</v>
      </c>
      <c r="G98" s="134">
        <f t="shared" si="1"/>
        <v>0</v>
      </c>
    </row>
    <row r="99" spans="2:7" ht="16.5" hidden="1" customHeight="1" thickBot="1" x14ac:dyDescent="0.3">
      <c r="B99" s="36"/>
      <c r="C99" s="87" t="s">
        <v>70</v>
      </c>
      <c r="D99" s="134">
        <f t="shared" si="1"/>
        <v>0</v>
      </c>
      <c r="E99" s="134">
        <f t="shared" si="1"/>
        <v>0</v>
      </c>
      <c r="F99" s="134">
        <f t="shared" si="1"/>
        <v>0</v>
      </c>
      <c r="G99" s="134">
        <f t="shared" si="1"/>
        <v>0</v>
      </c>
    </row>
    <row r="100" spans="2:7" ht="16.5" hidden="1" customHeight="1" x14ac:dyDescent="0.25">
      <c r="B100" s="41"/>
      <c r="C100" s="41"/>
      <c r="D100" s="42"/>
      <c r="E100" s="43"/>
    </row>
    <row r="101" spans="2:7" ht="16.5" hidden="1" customHeight="1" x14ac:dyDescent="0.25">
      <c r="B101" s="41"/>
      <c r="C101" s="41"/>
      <c r="D101" s="42"/>
      <c r="E101" s="43"/>
    </row>
    <row r="102" spans="2:7" ht="16.5" hidden="1" customHeight="1" x14ac:dyDescent="0.25">
      <c r="B102" s="41"/>
      <c r="C102" s="41"/>
      <c r="D102" s="42"/>
      <c r="E102" s="43"/>
    </row>
    <row r="103" spans="2:7" ht="16.5" hidden="1" customHeight="1" x14ac:dyDescent="0.25">
      <c r="B103" s="41"/>
      <c r="C103" s="41"/>
      <c r="D103" s="42"/>
      <c r="E103" s="43"/>
    </row>
    <row r="104" spans="2:7" ht="16.5" hidden="1" customHeight="1" x14ac:dyDescent="0.25">
      <c r="B104" s="41"/>
      <c r="C104" s="41"/>
      <c r="D104" s="42"/>
      <c r="E104" s="43"/>
    </row>
    <row r="105" spans="2:7" ht="16.5" hidden="1" customHeight="1" x14ac:dyDescent="0.25">
      <c r="B105" s="41"/>
      <c r="C105" s="41"/>
      <c r="D105" s="42"/>
      <c r="E105" s="43"/>
    </row>
    <row r="106" spans="2:7" ht="16.5" hidden="1" customHeight="1" x14ac:dyDescent="0.25">
      <c r="B106" s="41"/>
      <c r="C106" s="41"/>
      <c r="D106" s="42"/>
      <c r="E106" s="43"/>
    </row>
    <row r="107" spans="2:7" ht="16.5" hidden="1" customHeight="1" x14ac:dyDescent="0.25">
      <c r="B107" s="41"/>
      <c r="C107" s="41"/>
      <c r="D107" s="42"/>
      <c r="E107" s="43"/>
    </row>
    <row r="108" spans="2:7" ht="16.5" hidden="1" customHeight="1" x14ac:dyDescent="0.25"/>
  </sheetData>
  <sheetProtection password="B129" sheet="1"/>
  <mergeCells count="20">
    <mergeCell ref="B49:B50"/>
    <mergeCell ref="B51:B52"/>
    <mergeCell ref="B53:B54"/>
    <mergeCell ref="B55:B56"/>
    <mergeCell ref="B45:B46"/>
    <mergeCell ref="B47:B48"/>
    <mergeCell ref="E23:H23"/>
    <mergeCell ref="B37:B38"/>
    <mergeCell ref="B39:B40"/>
    <mergeCell ref="B41:B42"/>
    <mergeCell ref="B43:B44"/>
    <mergeCell ref="B25:B26"/>
    <mergeCell ref="B27:B28"/>
    <mergeCell ref="B29:B30"/>
    <mergeCell ref="B31:B32"/>
    <mergeCell ref="B33:B34"/>
    <mergeCell ref="B35:B36"/>
    <mergeCell ref="B23:B24"/>
    <mergeCell ref="C23:C24"/>
    <mergeCell ref="D23:D24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>
    <tabColor theme="8" tint="0.79998168889431442"/>
  </sheetPr>
  <dimension ref="A1:Q265"/>
  <sheetViews>
    <sheetView showGridLines="0" zoomScaleNormal="100" workbookViewId="0">
      <pane ySplit="5" topLeftCell="A32" activePane="bottomLeft" state="frozen"/>
      <selection activeCell="G16" sqref="G16"/>
      <selection pane="bottomLeft" activeCell="D49" sqref="D49:D51"/>
    </sheetView>
  </sheetViews>
  <sheetFormatPr baseColWidth="10" defaultColWidth="0" defaultRowHeight="16.5" customHeight="1" zeroHeight="1" x14ac:dyDescent="0.25"/>
  <cols>
    <col min="1" max="1" width="6.25" style="44" customWidth="1"/>
    <col min="2" max="2" width="7.625" style="44" customWidth="1"/>
    <col min="3" max="3" width="8.25" style="44" customWidth="1"/>
    <col min="4" max="4" width="12.75" style="44" customWidth="1"/>
    <col min="5" max="5" width="17.5" style="44" customWidth="1"/>
    <col min="6" max="6" width="12.25" style="44" hidden="1" customWidth="1"/>
    <col min="7" max="14" width="13.875" style="44" customWidth="1"/>
    <col min="15" max="15" width="6.25" style="44" customWidth="1"/>
    <col min="16" max="16" width="12.625" style="44" hidden="1" customWidth="1"/>
    <col min="17" max="17" width="8.25" style="44" hidden="1" customWidth="1"/>
    <col min="18" max="16384" width="10.75" style="44" hidden="1"/>
  </cols>
  <sheetData>
    <row r="1" spans="1:15" ht="16.5" customHeight="1" x14ac:dyDescent="0.25"/>
    <row r="2" spans="1:15" ht="16.5" customHeight="1" x14ac:dyDescent="0.25"/>
    <row r="3" spans="1:15" ht="16.5" customHeight="1" x14ac:dyDescent="0.25"/>
    <row r="4" spans="1:15" ht="16.5" customHeight="1" x14ac:dyDescent="0.25"/>
    <row r="5" spans="1:15" ht="16.5" customHeight="1" x14ac:dyDescent="0.25"/>
    <row r="6" spans="1:15" ht="14.25" customHeight="1" x14ac:dyDescent="0.25">
      <c r="A6" s="5"/>
      <c r="O6" s="6"/>
    </row>
    <row r="7" spans="1:15" ht="14.25" customHeight="1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5" ht="14.25" customHeight="1" x14ac:dyDescent="0.25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5" ht="14.25" customHeight="1" x14ac:dyDescent="0.25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5" ht="14.25" customHeight="1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5" ht="14.25" customHeight="1" x14ac:dyDescent="0.25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5" ht="14.25" customHeight="1" x14ac:dyDescent="0.2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5" ht="14.25" customHeight="1" x14ac:dyDescent="0.25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5" ht="14.25" customHeight="1" x14ac:dyDescent="0.25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1:15" ht="14.25" customHeight="1" x14ac:dyDescent="0.25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1:15" ht="14.25" customHeight="1" x14ac:dyDescent="0.25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2:14" ht="14.25" customHeight="1" x14ac:dyDescent="0.25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2:14" ht="14.25" customHeight="1" x14ac:dyDescent="0.25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2:14" ht="14.2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2:14" ht="14.2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2:14" ht="14.25" customHeight="1" x14ac:dyDescent="0.25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2:14" ht="14.25" customHeight="1" x14ac:dyDescent="0.25">
      <c r="B22" s="45"/>
      <c r="C22" s="120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2:14" ht="14.25" customHeight="1" x14ac:dyDescent="0.25">
      <c r="B23" s="45"/>
      <c r="C23" s="120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2:14" ht="14.25" customHeight="1" x14ac:dyDescent="0.25">
      <c r="B24" s="45"/>
      <c r="C24" s="120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4" ht="14.25" customHeight="1" x14ac:dyDescent="0.25">
      <c r="B25" s="45"/>
      <c r="C25" s="120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2:14" ht="16.5" customHeight="1" x14ac:dyDescent="0.25">
      <c r="B26" s="151" t="s">
        <v>1</v>
      </c>
      <c r="C26" s="151" t="s">
        <v>0</v>
      </c>
      <c r="D26" s="151" t="s">
        <v>10</v>
      </c>
      <c r="E26" s="151" t="s">
        <v>7</v>
      </c>
      <c r="F26" s="151" t="s">
        <v>4</v>
      </c>
      <c r="G26" s="151"/>
      <c r="H26" s="151"/>
      <c r="I26" s="151"/>
      <c r="J26" s="151"/>
      <c r="K26" s="151"/>
      <c r="L26" s="151"/>
      <c r="M26" s="151" t="s">
        <v>3</v>
      </c>
      <c r="N26" s="151" t="s">
        <v>138</v>
      </c>
    </row>
    <row r="27" spans="2:14" ht="16.5" customHeight="1" x14ac:dyDescent="0.25">
      <c r="B27" s="151"/>
      <c r="C27" s="151"/>
      <c r="D27" s="151"/>
      <c r="E27" s="151"/>
      <c r="F27" s="104"/>
      <c r="G27" s="104" t="s">
        <v>28</v>
      </c>
      <c r="H27" s="104" t="s">
        <v>25</v>
      </c>
      <c r="I27" s="104" t="s">
        <v>24</v>
      </c>
      <c r="J27" s="104" t="s">
        <v>27</v>
      </c>
      <c r="K27" s="104" t="s">
        <v>93</v>
      </c>
      <c r="L27" s="104" t="s">
        <v>26</v>
      </c>
      <c r="M27" s="151"/>
      <c r="N27" s="151"/>
    </row>
    <row r="28" spans="2:14" ht="16.5" customHeight="1" x14ac:dyDescent="0.25">
      <c r="B28" s="152">
        <v>2010</v>
      </c>
      <c r="C28" s="152">
        <v>1</v>
      </c>
      <c r="D28" s="152" t="s">
        <v>11</v>
      </c>
      <c r="E28" s="117" t="s">
        <v>5</v>
      </c>
      <c r="F28" s="122"/>
      <c r="G28" s="118"/>
      <c r="H28" s="118"/>
      <c r="I28" s="118"/>
      <c r="J28" s="118"/>
      <c r="K28" s="118"/>
      <c r="L28" s="118"/>
      <c r="M28" s="130">
        <f>SUM(G28:L28)</f>
        <v>0</v>
      </c>
      <c r="N28" s="153">
        <f>SUM(M28:M33)</f>
        <v>0</v>
      </c>
    </row>
    <row r="29" spans="2:14" ht="16.5" customHeight="1" x14ac:dyDescent="0.25">
      <c r="B29" s="152"/>
      <c r="C29" s="152"/>
      <c r="D29" s="152"/>
      <c r="E29" s="117" t="s">
        <v>6</v>
      </c>
      <c r="F29" s="122"/>
      <c r="G29" s="118"/>
      <c r="H29" s="118"/>
      <c r="I29" s="118"/>
      <c r="J29" s="118"/>
      <c r="K29" s="118"/>
      <c r="L29" s="118"/>
      <c r="M29" s="130">
        <f t="shared" ref="M29:M92" si="0">SUM(G29:L29)</f>
        <v>0</v>
      </c>
      <c r="N29" s="153"/>
    </row>
    <row r="30" spans="2:14" ht="16.5" customHeight="1" x14ac:dyDescent="0.25">
      <c r="B30" s="152"/>
      <c r="C30" s="152"/>
      <c r="D30" s="152"/>
      <c r="E30" s="117" t="s">
        <v>9</v>
      </c>
      <c r="F30" s="122"/>
      <c r="G30" s="118"/>
      <c r="H30" s="118"/>
      <c r="I30" s="118"/>
      <c r="J30" s="118"/>
      <c r="K30" s="118"/>
      <c r="L30" s="118"/>
      <c r="M30" s="130">
        <f t="shared" si="0"/>
        <v>0</v>
      </c>
      <c r="N30" s="153"/>
    </row>
    <row r="31" spans="2:14" ht="16.5" customHeight="1" x14ac:dyDescent="0.25">
      <c r="B31" s="152"/>
      <c r="C31" s="152"/>
      <c r="D31" s="152" t="s">
        <v>8</v>
      </c>
      <c r="E31" s="117" t="s">
        <v>5</v>
      </c>
      <c r="F31" s="122"/>
      <c r="G31" s="118"/>
      <c r="H31" s="118"/>
      <c r="I31" s="118"/>
      <c r="J31" s="118"/>
      <c r="K31" s="118"/>
      <c r="L31" s="118"/>
      <c r="M31" s="130">
        <f t="shared" si="0"/>
        <v>0</v>
      </c>
      <c r="N31" s="153"/>
    </row>
    <row r="32" spans="2:14" ht="16.5" customHeight="1" x14ac:dyDescent="0.25">
      <c r="B32" s="152"/>
      <c r="C32" s="152"/>
      <c r="D32" s="152"/>
      <c r="E32" s="117" t="s">
        <v>6</v>
      </c>
      <c r="F32" s="122"/>
      <c r="G32" s="118"/>
      <c r="H32" s="118"/>
      <c r="I32" s="118"/>
      <c r="J32" s="118"/>
      <c r="K32" s="118"/>
      <c r="L32" s="118"/>
      <c r="M32" s="130">
        <f t="shared" si="0"/>
        <v>0</v>
      </c>
      <c r="N32" s="153"/>
    </row>
    <row r="33" spans="2:14" ht="16.5" customHeight="1" x14ac:dyDescent="0.25">
      <c r="B33" s="152"/>
      <c r="C33" s="152"/>
      <c r="D33" s="152"/>
      <c r="E33" s="117" t="s">
        <v>9</v>
      </c>
      <c r="F33" s="122"/>
      <c r="G33" s="118"/>
      <c r="H33" s="118"/>
      <c r="I33" s="118"/>
      <c r="J33" s="118"/>
      <c r="K33" s="118"/>
      <c r="L33" s="118"/>
      <c r="M33" s="130">
        <f t="shared" si="0"/>
        <v>0</v>
      </c>
      <c r="N33" s="153"/>
    </row>
    <row r="34" spans="2:14" ht="16.5" customHeight="1" x14ac:dyDescent="0.25">
      <c r="B34" s="152"/>
      <c r="C34" s="152">
        <v>2</v>
      </c>
      <c r="D34" s="152" t="s">
        <v>11</v>
      </c>
      <c r="E34" s="117" t="s">
        <v>5</v>
      </c>
      <c r="F34" s="122"/>
      <c r="G34" s="118"/>
      <c r="H34" s="118"/>
      <c r="I34" s="118"/>
      <c r="J34" s="118"/>
      <c r="K34" s="118"/>
      <c r="L34" s="118"/>
      <c r="M34" s="130">
        <f t="shared" si="0"/>
        <v>0</v>
      </c>
      <c r="N34" s="153">
        <f>SUM(M34:M39)</f>
        <v>0</v>
      </c>
    </row>
    <row r="35" spans="2:14" ht="16.5" customHeight="1" x14ac:dyDescent="0.25">
      <c r="B35" s="152"/>
      <c r="C35" s="152"/>
      <c r="D35" s="152"/>
      <c r="E35" s="117" t="s">
        <v>6</v>
      </c>
      <c r="F35" s="122"/>
      <c r="G35" s="118"/>
      <c r="H35" s="118"/>
      <c r="I35" s="118"/>
      <c r="J35" s="118"/>
      <c r="K35" s="118"/>
      <c r="L35" s="118"/>
      <c r="M35" s="130">
        <f t="shared" si="0"/>
        <v>0</v>
      </c>
      <c r="N35" s="153"/>
    </row>
    <row r="36" spans="2:14" ht="16.5" customHeight="1" x14ac:dyDescent="0.25">
      <c r="B36" s="152"/>
      <c r="C36" s="152"/>
      <c r="D36" s="152"/>
      <c r="E36" s="117" t="s">
        <v>9</v>
      </c>
      <c r="F36" s="122"/>
      <c r="G36" s="118"/>
      <c r="H36" s="118"/>
      <c r="I36" s="118"/>
      <c r="J36" s="118"/>
      <c r="K36" s="118"/>
      <c r="L36" s="118"/>
      <c r="M36" s="130">
        <f t="shared" si="0"/>
        <v>0</v>
      </c>
      <c r="N36" s="153"/>
    </row>
    <row r="37" spans="2:14" ht="16.5" customHeight="1" x14ac:dyDescent="0.25">
      <c r="B37" s="152"/>
      <c r="C37" s="152"/>
      <c r="D37" s="152" t="s">
        <v>8</v>
      </c>
      <c r="E37" s="117" t="s">
        <v>5</v>
      </c>
      <c r="F37" s="122"/>
      <c r="G37" s="118"/>
      <c r="H37" s="118"/>
      <c r="I37" s="118"/>
      <c r="J37" s="118"/>
      <c r="K37" s="118"/>
      <c r="L37" s="118"/>
      <c r="M37" s="130">
        <f t="shared" si="0"/>
        <v>0</v>
      </c>
      <c r="N37" s="153"/>
    </row>
    <row r="38" spans="2:14" ht="16.5" customHeight="1" x14ac:dyDescent="0.25">
      <c r="B38" s="152"/>
      <c r="C38" s="152"/>
      <c r="D38" s="152"/>
      <c r="E38" s="117" t="s">
        <v>6</v>
      </c>
      <c r="F38" s="122"/>
      <c r="G38" s="118"/>
      <c r="H38" s="118"/>
      <c r="I38" s="118"/>
      <c r="J38" s="118"/>
      <c r="K38" s="118"/>
      <c r="L38" s="118"/>
      <c r="M38" s="130">
        <f t="shared" si="0"/>
        <v>0</v>
      </c>
      <c r="N38" s="153"/>
    </row>
    <row r="39" spans="2:14" ht="16.5" customHeight="1" x14ac:dyDescent="0.25">
      <c r="B39" s="152"/>
      <c r="C39" s="152"/>
      <c r="D39" s="152"/>
      <c r="E39" s="117" t="s">
        <v>9</v>
      </c>
      <c r="F39" s="122"/>
      <c r="G39" s="118"/>
      <c r="H39" s="118"/>
      <c r="I39" s="118"/>
      <c r="J39" s="118"/>
      <c r="K39" s="118"/>
      <c r="L39" s="118"/>
      <c r="M39" s="130">
        <f t="shared" si="0"/>
        <v>0</v>
      </c>
      <c r="N39" s="153"/>
    </row>
    <row r="40" spans="2:14" ht="16.5" customHeight="1" x14ac:dyDescent="0.25">
      <c r="B40" s="152">
        <v>2011</v>
      </c>
      <c r="C40" s="152">
        <v>1</v>
      </c>
      <c r="D40" s="152" t="s">
        <v>11</v>
      </c>
      <c r="E40" s="117" t="s">
        <v>5</v>
      </c>
      <c r="F40" s="122"/>
      <c r="G40" s="118"/>
      <c r="H40" s="118"/>
      <c r="I40" s="118"/>
      <c r="J40" s="118"/>
      <c r="K40" s="118"/>
      <c r="L40" s="118"/>
      <c r="M40" s="130">
        <f t="shared" si="0"/>
        <v>0</v>
      </c>
      <c r="N40" s="153">
        <f>SUM(M40:M45)</f>
        <v>0</v>
      </c>
    </row>
    <row r="41" spans="2:14" ht="16.5" customHeight="1" x14ac:dyDescent="0.25">
      <c r="B41" s="152"/>
      <c r="C41" s="152"/>
      <c r="D41" s="152"/>
      <c r="E41" s="117" t="s">
        <v>6</v>
      </c>
      <c r="F41" s="122"/>
      <c r="G41" s="118"/>
      <c r="H41" s="118"/>
      <c r="I41" s="118"/>
      <c r="J41" s="118"/>
      <c r="K41" s="118"/>
      <c r="L41" s="118"/>
      <c r="M41" s="130">
        <f t="shared" si="0"/>
        <v>0</v>
      </c>
      <c r="N41" s="153"/>
    </row>
    <row r="42" spans="2:14" ht="16.5" customHeight="1" x14ac:dyDescent="0.25">
      <c r="B42" s="152"/>
      <c r="C42" s="152"/>
      <c r="D42" s="152"/>
      <c r="E42" s="117" t="s">
        <v>9</v>
      </c>
      <c r="F42" s="122"/>
      <c r="G42" s="118"/>
      <c r="H42" s="118"/>
      <c r="I42" s="118"/>
      <c r="J42" s="118"/>
      <c r="K42" s="118"/>
      <c r="L42" s="118"/>
      <c r="M42" s="130">
        <f t="shared" si="0"/>
        <v>0</v>
      </c>
      <c r="N42" s="153"/>
    </row>
    <row r="43" spans="2:14" ht="16.5" customHeight="1" x14ac:dyDescent="0.25">
      <c r="B43" s="152"/>
      <c r="C43" s="152"/>
      <c r="D43" s="152" t="s">
        <v>8</v>
      </c>
      <c r="E43" s="117" t="s">
        <v>5</v>
      </c>
      <c r="F43" s="122"/>
      <c r="G43" s="118"/>
      <c r="H43" s="118"/>
      <c r="I43" s="118"/>
      <c r="J43" s="118"/>
      <c r="K43" s="118"/>
      <c r="L43" s="118"/>
      <c r="M43" s="130">
        <f t="shared" si="0"/>
        <v>0</v>
      </c>
      <c r="N43" s="153"/>
    </row>
    <row r="44" spans="2:14" ht="16.5" customHeight="1" x14ac:dyDescent="0.25">
      <c r="B44" s="152"/>
      <c r="C44" s="152"/>
      <c r="D44" s="152"/>
      <c r="E44" s="117" t="s">
        <v>6</v>
      </c>
      <c r="F44" s="122"/>
      <c r="G44" s="118"/>
      <c r="H44" s="118"/>
      <c r="I44" s="118"/>
      <c r="J44" s="118"/>
      <c r="K44" s="118"/>
      <c r="L44" s="118"/>
      <c r="M44" s="130">
        <f t="shared" si="0"/>
        <v>0</v>
      </c>
      <c r="N44" s="153"/>
    </row>
    <row r="45" spans="2:14" ht="16.5" customHeight="1" x14ac:dyDescent="0.25">
      <c r="B45" s="152"/>
      <c r="C45" s="152"/>
      <c r="D45" s="152"/>
      <c r="E45" s="117" t="s">
        <v>9</v>
      </c>
      <c r="F45" s="122"/>
      <c r="G45" s="118"/>
      <c r="H45" s="118"/>
      <c r="I45" s="118"/>
      <c r="J45" s="118"/>
      <c r="K45" s="118"/>
      <c r="L45" s="118"/>
      <c r="M45" s="130">
        <f t="shared" si="0"/>
        <v>0</v>
      </c>
      <c r="N45" s="153"/>
    </row>
    <row r="46" spans="2:14" ht="16.5" customHeight="1" x14ac:dyDescent="0.25">
      <c r="B46" s="152"/>
      <c r="C46" s="152">
        <v>2</v>
      </c>
      <c r="D46" s="152" t="s">
        <v>11</v>
      </c>
      <c r="E46" s="117" t="s">
        <v>5</v>
      </c>
      <c r="F46" s="122"/>
      <c r="G46" s="118"/>
      <c r="H46" s="118"/>
      <c r="I46" s="118"/>
      <c r="J46" s="118"/>
      <c r="K46" s="118"/>
      <c r="L46" s="118"/>
      <c r="M46" s="130">
        <f t="shared" si="0"/>
        <v>0</v>
      </c>
      <c r="N46" s="153">
        <f>SUM(M46:M51)</f>
        <v>0</v>
      </c>
    </row>
    <row r="47" spans="2:14" ht="16.5" customHeight="1" x14ac:dyDescent="0.25">
      <c r="B47" s="152"/>
      <c r="C47" s="152"/>
      <c r="D47" s="152"/>
      <c r="E47" s="117" t="s">
        <v>6</v>
      </c>
      <c r="F47" s="122"/>
      <c r="G47" s="118"/>
      <c r="H47" s="118"/>
      <c r="I47" s="118"/>
      <c r="J47" s="118"/>
      <c r="K47" s="118"/>
      <c r="L47" s="118"/>
      <c r="M47" s="130">
        <f t="shared" si="0"/>
        <v>0</v>
      </c>
      <c r="N47" s="153"/>
    </row>
    <row r="48" spans="2:14" ht="16.5" customHeight="1" x14ac:dyDescent="0.25">
      <c r="B48" s="152"/>
      <c r="C48" s="152"/>
      <c r="D48" s="152"/>
      <c r="E48" s="117" t="s">
        <v>9</v>
      </c>
      <c r="F48" s="122"/>
      <c r="G48" s="118"/>
      <c r="H48" s="118"/>
      <c r="I48" s="118"/>
      <c r="J48" s="118"/>
      <c r="K48" s="118"/>
      <c r="L48" s="118"/>
      <c r="M48" s="130">
        <f t="shared" si="0"/>
        <v>0</v>
      </c>
      <c r="N48" s="153"/>
    </row>
    <row r="49" spans="2:14" ht="16.5" customHeight="1" x14ac:dyDescent="0.25">
      <c r="B49" s="152"/>
      <c r="C49" s="152"/>
      <c r="D49" s="152" t="s">
        <v>8</v>
      </c>
      <c r="E49" s="117" t="s">
        <v>5</v>
      </c>
      <c r="F49" s="122"/>
      <c r="G49" s="118"/>
      <c r="H49" s="118"/>
      <c r="I49" s="118"/>
      <c r="J49" s="118"/>
      <c r="K49" s="118"/>
      <c r="L49" s="118"/>
      <c r="M49" s="130">
        <f t="shared" si="0"/>
        <v>0</v>
      </c>
      <c r="N49" s="153"/>
    </row>
    <row r="50" spans="2:14" ht="16.5" customHeight="1" x14ac:dyDescent="0.25">
      <c r="B50" s="152"/>
      <c r="C50" s="152"/>
      <c r="D50" s="152"/>
      <c r="E50" s="117" t="s">
        <v>6</v>
      </c>
      <c r="F50" s="122"/>
      <c r="G50" s="118"/>
      <c r="H50" s="118"/>
      <c r="I50" s="118"/>
      <c r="J50" s="118"/>
      <c r="K50" s="118"/>
      <c r="L50" s="118"/>
      <c r="M50" s="130">
        <f t="shared" si="0"/>
        <v>0</v>
      </c>
      <c r="N50" s="153"/>
    </row>
    <row r="51" spans="2:14" ht="16.5" customHeight="1" x14ac:dyDescent="0.25">
      <c r="B51" s="152"/>
      <c r="C51" s="152"/>
      <c r="D51" s="152"/>
      <c r="E51" s="117" t="s">
        <v>9</v>
      </c>
      <c r="F51" s="122"/>
      <c r="G51" s="118"/>
      <c r="H51" s="118"/>
      <c r="I51" s="118"/>
      <c r="J51" s="118"/>
      <c r="K51" s="118"/>
      <c r="L51" s="118"/>
      <c r="M51" s="130">
        <f t="shared" si="0"/>
        <v>0</v>
      </c>
      <c r="N51" s="153"/>
    </row>
    <row r="52" spans="2:14" ht="16.5" customHeight="1" x14ac:dyDescent="0.25">
      <c r="B52" s="152">
        <v>2012</v>
      </c>
      <c r="C52" s="152">
        <v>1</v>
      </c>
      <c r="D52" s="152" t="s">
        <v>11</v>
      </c>
      <c r="E52" s="117" t="s">
        <v>5</v>
      </c>
      <c r="F52" s="122"/>
      <c r="G52" s="118"/>
      <c r="H52" s="118"/>
      <c r="I52" s="118"/>
      <c r="J52" s="118"/>
      <c r="K52" s="118"/>
      <c r="L52" s="118"/>
      <c r="M52" s="130">
        <f t="shared" si="0"/>
        <v>0</v>
      </c>
      <c r="N52" s="153">
        <f>SUM(M52:M57)</f>
        <v>0</v>
      </c>
    </row>
    <row r="53" spans="2:14" ht="16.5" customHeight="1" x14ac:dyDescent="0.25">
      <c r="B53" s="152"/>
      <c r="C53" s="152"/>
      <c r="D53" s="152"/>
      <c r="E53" s="117" t="s">
        <v>6</v>
      </c>
      <c r="F53" s="122"/>
      <c r="G53" s="118"/>
      <c r="H53" s="118"/>
      <c r="I53" s="118"/>
      <c r="J53" s="118"/>
      <c r="K53" s="118"/>
      <c r="L53" s="118"/>
      <c r="M53" s="130">
        <f t="shared" si="0"/>
        <v>0</v>
      </c>
      <c r="N53" s="153"/>
    </row>
    <row r="54" spans="2:14" ht="16.5" customHeight="1" x14ac:dyDescent="0.25">
      <c r="B54" s="152"/>
      <c r="C54" s="152"/>
      <c r="D54" s="152"/>
      <c r="E54" s="117" t="s">
        <v>9</v>
      </c>
      <c r="F54" s="122"/>
      <c r="G54" s="118"/>
      <c r="H54" s="118"/>
      <c r="I54" s="118"/>
      <c r="J54" s="118"/>
      <c r="K54" s="118"/>
      <c r="L54" s="118"/>
      <c r="M54" s="130">
        <f t="shared" si="0"/>
        <v>0</v>
      </c>
      <c r="N54" s="153"/>
    </row>
    <row r="55" spans="2:14" ht="16.5" customHeight="1" x14ac:dyDescent="0.25">
      <c r="B55" s="152"/>
      <c r="C55" s="152"/>
      <c r="D55" s="152" t="s">
        <v>8</v>
      </c>
      <c r="E55" s="117" t="s">
        <v>5</v>
      </c>
      <c r="F55" s="122"/>
      <c r="G55" s="118"/>
      <c r="H55" s="118"/>
      <c r="I55" s="118"/>
      <c r="J55" s="118"/>
      <c r="K55" s="118"/>
      <c r="L55" s="118"/>
      <c r="M55" s="130">
        <f t="shared" si="0"/>
        <v>0</v>
      </c>
      <c r="N55" s="153"/>
    </row>
    <row r="56" spans="2:14" ht="16.5" customHeight="1" x14ac:dyDescent="0.25">
      <c r="B56" s="152"/>
      <c r="C56" s="152"/>
      <c r="D56" s="152"/>
      <c r="E56" s="117" t="s">
        <v>6</v>
      </c>
      <c r="F56" s="122"/>
      <c r="G56" s="118"/>
      <c r="H56" s="118"/>
      <c r="I56" s="118"/>
      <c r="J56" s="118"/>
      <c r="K56" s="118"/>
      <c r="L56" s="118"/>
      <c r="M56" s="130">
        <f t="shared" si="0"/>
        <v>0</v>
      </c>
      <c r="N56" s="153"/>
    </row>
    <row r="57" spans="2:14" ht="16.5" customHeight="1" x14ac:dyDescent="0.25">
      <c r="B57" s="152"/>
      <c r="C57" s="152"/>
      <c r="D57" s="152"/>
      <c r="E57" s="117" t="s">
        <v>9</v>
      </c>
      <c r="F57" s="122"/>
      <c r="G57" s="118"/>
      <c r="H57" s="118"/>
      <c r="I57" s="118"/>
      <c r="J57" s="118"/>
      <c r="K57" s="118"/>
      <c r="L57" s="118"/>
      <c r="M57" s="130">
        <f t="shared" si="0"/>
        <v>0</v>
      </c>
      <c r="N57" s="153"/>
    </row>
    <row r="58" spans="2:14" ht="16.5" customHeight="1" x14ac:dyDescent="0.25">
      <c r="B58" s="152"/>
      <c r="C58" s="152">
        <v>2</v>
      </c>
      <c r="D58" s="152" t="s">
        <v>11</v>
      </c>
      <c r="E58" s="117" t="s">
        <v>5</v>
      </c>
      <c r="F58" s="122"/>
      <c r="G58" s="118"/>
      <c r="H58" s="118"/>
      <c r="I58" s="118"/>
      <c r="J58" s="118"/>
      <c r="K58" s="118"/>
      <c r="L58" s="118"/>
      <c r="M58" s="130">
        <f t="shared" si="0"/>
        <v>0</v>
      </c>
      <c r="N58" s="153">
        <f>SUM(M58:M63)</f>
        <v>0</v>
      </c>
    </row>
    <row r="59" spans="2:14" ht="16.5" customHeight="1" x14ac:dyDescent="0.25">
      <c r="B59" s="152"/>
      <c r="C59" s="152"/>
      <c r="D59" s="152"/>
      <c r="E59" s="117" t="s">
        <v>6</v>
      </c>
      <c r="F59" s="122"/>
      <c r="G59" s="118"/>
      <c r="H59" s="118"/>
      <c r="I59" s="118"/>
      <c r="J59" s="118"/>
      <c r="K59" s="118"/>
      <c r="L59" s="118"/>
      <c r="M59" s="130">
        <f t="shared" si="0"/>
        <v>0</v>
      </c>
      <c r="N59" s="153"/>
    </row>
    <row r="60" spans="2:14" ht="16.5" customHeight="1" x14ac:dyDescent="0.25">
      <c r="B60" s="152"/>
      <c r="C60" s="152"/>
      <c r="D60" s="152"/>
      <c r="E60" s="117" t="s">
        <v>9</v>
      </c>
      <c r="F60" s="122"/>
      <c r="G60" s="118"/>
      <c r="H60" s="118"/>
      <c r="I60" s="118"/>
      <c r="J60" s="118"/>
      <c r="K60" s="118"/>
      <c r="L60" s="118"/>
      <c r="M60" s="130">
        <f t="shared" si="0"/>
        <v>0</v>
      </c>
      <c r="N60" s="153"/>
    </row>
    <row r="61" spans="2:14" ht="16.5" customHeight="1" x14ac:dyDescent="0.25">
      <c r="B61" s="152"/>
      <c r="C61" s="152"/>
      <c r="D61" s="152" t="s">
        <v>8</v>
      </c>
      <c r="E61" s="117" t="s">
        <v>5</v>
      </c>
      <c r="F61" s="122"/>
      <c r="G61" s="118"/>
      <c r="H61" s="118"/>
      <c r="I61" s="118"/>
      <c r="J61" s="118"/>
      <c r="K61" s="118"/>
      <c r="L61" s="118"/>
      <c r="M61" s="130">
        <f t="shared" si="0"/>
        <v>0</v>
      </c>
      <c r="N61" s="153"/>
    </row>
    <row r="62" spans="2:14" ht="16.5" customHeight="1" x14ac:dyDescent="0.25">
      <c r="B62" s="152"/>
      <c r="C62" s="152"/>
      <c r="D62" s="152"/>
      <c r="E62" s="117" t="s">
        <v>6</v>
      </c>
      <c r="F62" s="122"/>
      <c r="G62" s="118"/>
      <c r="H62" s="118"/>
      <c r="I62" s="118"/>
      <c r="J62" s="118"/>
      <c r="K62" s="118"/>
      <c r="L62" s="118"/>
      <c r="M62" s="130">
        <f t="shared" si="0"/>
        <v>0</v>
      </c>
      <c r="N62" s="153"/>
    </row>
    <row r="63" spans="2:14" ht="16.5" customHeight="1" x14ac:dyDescent="0.25">
      <c r="B63" s="152"/>
      <c r="C63" s="152"/>
      <c r="D63" s="152"/>
      <c r="E63" s="117" t="s">
        <v>9</v>
      </c>
      <c r="F63" s="122"/>
      <c r="G63" s="118"/>
      <c r="H63" s="118"/>
      <c r="I63" s="118"/>
      <c r="J63" s="118"/>
      <c r="K63" s="118"/>
      <c r="L63" s="118"/>
      <c r="M63" s="130">
        <f t="shared" si="0"/>
        <v>0</v>
      </c>
      <c r="N63" s="153"/>
    </row>
    <row r="64" spans="2:14" ht="16.5" customHeight="1" x14ac:dyDescent="0.25">
      <c r="B64" s="152">
        <v>2013</v>
      </c>
      <c r="C64" s="152">
        <v>1</v>
      </c>
      <c r="D64" s="152" t="s">
        <v>11</v>
      </c>
      <c r="E64" s="117" t="s">
        <v>5</v>
      </c>
      <c r="F64" s="122"/>
      <c r="G64" s="118"/>
      <c r="H64" s="118"/>
      <c r="I64" s="118"/>
      <c r="J64" s="118"/>
      <c r="K64" s="118"/>
      <c r="L64" s="118"/>
      <c r="M64" s="130">
        <f t="shared" si="0"/>
        <v>0</v>
      </c>
      <c r="N64" s="153">
        <f>SUM(M64:M69)</f>
        <v>0</v>
      </c>
    </row>
    <row r="65" spans="2:14" ht="16.5" customHeight="1" x14ac:dyDescent="0.25">
      <c r="B65" s="152"/>
      <c r="C65" s="152"/>
      <c r="D65" s="152"/>
      <c r="E65" s="117" t="s">
        <v>6</v>
      </c>
      <c r="F65" s="122"/>
      <c r="G65" s="118"/>
      <c r="H65" s="118"/>
      <c r="I65" s="118"/>
      <c r="J65" s="118"/>
      <c r="K65" s="118"/>
      <c r="L65" s="118"/>
      <c r="M65" s="130">
        <f t="shared" si="0"/>
        <v>0</v>
      </c>
      <c r="N65" s="153"/>
    </row>
    <row r="66" spans="2:14" ht="16.5" customHeight="1" x14ac:dyDescent="0.25">
      <c r="B66" s="152"/>
      <c r="C66" s="152"/>
      <c r="D66" s="152"/>
      <c r="E66" s="117" t="s">
        <v>9</v>
      </c>
      <c r="F66" s="122"/>
      <c r="G66" s="118"/>
      <c r="H66" s="118"/>
      <c r="I66" s="118"/>
      <c r="J66" s="118"/>
      <c r="K66" s="118"/>
      <c r="L66" s="118"/>
      <c r="M66" s="130">
        <f t="shared" si="0"/>
        <v>0</v>
      </c>
      <c r="N66" s="153"/>
    </row>
    <row r="67" spans="2:14" ht="16.5" customHeight="1" x14ac:dyDescent="0.25">
      <c r="B67" s="152"/>
      <c r="C67" s="152"/>
      <c r="D67" s="152" t="s">
        <v>8</v>
      </c>
      <c r="E67" s="117" t="s">
        <v>5</v>
      </c>
      <c r="F67" s="122"/>
      <c r="G67" s="118"/>
      <c r="H67" s="118"/>
      <c r="I67" s="118"/>
      <c r="J67" s="118"/>
      <c r="K67" s="118"/>
      <c r="L67" s="118"/>
      <c r="M67" s="130">
        <f t="shared" si="0"/>
        <v>0</v>
      </c>
      <c r="N67" s="153"/>
    </row>
    <row r="68" spans="2:14" ht="16.5" customHeight="1" x14ac:dyDescent="0.25">
      <c r="B68" s="152"/>
      <c r="C68" s="152"/>
      <c r="D68" s="152"/>
      <c r="E68" s="117" t="s">
        <v>6</v>
      </c>
      <c r="F68" s="122"/>
      <c r="G68" s="118"/>
      <c r="H68" s="118"/>
      <c r="I68" s="118"/>
      <c r="J68" s="118"/>
      <c r="K68" s="118"/>
      <c r="L68" s="118"/>
      <c r="M68" s="130">
        <f t="shared" si="0"/>
        <v>0</v>
      </c>
      <c r="N68" s="153"/>
    </row>
    <row r="69" spans="2:14" ht="16.5" customHeight="1" x14ac:dyDescent="0.25">
      <c r="B69" s="152"/>
      <c r="C69" s="152"/>
      <c r="D69" s="152"/>
      <c r="E69" s="117" t="s">
        <v>9</v>
      </c>
      <c r="F69" s="122"/>
      <c r="G69" s="118"/>
      <c r="H69" s="118"/>
      <c r="I69" s="118"/>
      <c r="J69" s="118"/>
      <c r="K69" s="118"/>
      <c r="L69" s="118"/>
      <c r="M69" s="130">
        <f t="shared" si="0"/>
        <v>0</v>
      </c>
      <c r="N69" s="153"/>
    </row>
    <row r="70" spans="2:14" ht="16.5" customHeight="1" x14ac:dyDescent="0.25">
      <c r="B70" s="152"/>
      <c r="C70" s="152">
        <v>2</v>
      </c>
      <c r="D70" s="152" t="s">
        <v>11</v>
      </c>
      <c r="E70" s="117" t="s">
        <v>5</v>
      </c>
      <c r="F70" s="122"/>
      <c r="G70" s="118"/>
      <c r="H70" s="118"/>
      <c r="I70" s="118"/>
      <c r="J70" s="118"/>
      <c r="K70" s="118"/>
      <c r="L70" s="118"/>
      <c r="M70" s="130">
        <f t="shared" si="0"/>
        <v>0</v>
      </c>
      <c r="N70" s="153">
        <f>SUM(M70:M75)</f>
        <v>0</v>
      </c>
    </row>
    <row r="71" spans="2:14" ht="16.5" customHeight="1" x14ac:dyDescent="0.25">
      <c r="B71" s="152"/>
      <c r="C71" s="152"/>
      <c r="D71" s="152"/>
      <c r="E71" s="117" t="s">
        <v>6</v>
      </c>
      <c r="F71" s="122"/>
      <c r="G71" s="118"/>
      <c r="H71" s="118"/>
      <c r="I71" s="118"/>
      <c r="J71" s="118"/>
      <c r="K71" s="118"/>
      <c r="L71" s="118"/>
      <c r="M71" s="130">
        <f t="shared" si="0"/>
        <v>0</v>
      </c>
      <c r="N71" s="153"/>
    </row>
    <row r="72" spans="2:14" ht="16.5" customHeight="1" x14ac:dyDescent="0.25">
      <c r="B72" s="152"/>
      <c r="C72" s="152"/>
      <c r="D72" s="152"/>
      <c r="E72" s="117" t="s">
        <v>9</v>
      </c>
      <c r="F72" s="122"/>
      <c r="G72" s="118"/>
      <c r="H72" s="118"/>
      <c r="I72" s="118"/>
      <c r="J72" s="118"/>
      <c r="K72" s="118"/>
      <c r="L72" s="118"/>
      <c r="M72" s="130">
        <f t="shared" si="0"/>
        <v>0</v>
      </c>
      <c r="N72" s="153"/>
    </row>
    <row r="73" spans="2:14" ht="16.5" customHeight="1" x14ac:dyDescent="0.25">
      <c r="B73" s="152"/>
      <c r="C73" s="152"/>
      <c r="D73" s="152" t="s">
        <v>8</v>
      </c>
      <c r="E73" s="117" t="s">
        <v>5</v>
      </c>
      <c r="F73" s="122"/>
      <c r="G73" s="118"/>
      <c r="H73" s="118"/>
      <c r="I73" s="118"/>
      <c r="J73" s="118"/>
      <c r="K73" s="118"/>
      <c r="L73" s="118"/>
      <c r="M73" s="130">
        <f t="shared" si="0"/>
        <v>0</v>
      </c>
      <c r="N73" s="153"/>
    </row>
    <row r="74" spans="2:14" ht="16.5" customHeight="1" x14ac:dyDescent="0.25">
      <c r="B74" s="152"/>
      <c r="C74" s="152"/>
      <c r="D74" s="152"/>
      <c r="E74" s="117" t="s">
        <v>6</v>
      </c>
      <c r="F74" s="122"/>
      <c r="G74" s="118"/>
      <c r="H74" s="118"/>
      <c r="I74" s="118"/>
      <c r="J74" s="118"/>
      <c r="K74" s="118"/>
      <c r="L74" s="118"/>
      <c r="M74" s="130">
        <f t="shared" si="0"/>
        <v>0</v>
      </c>
      <c r="N74" s="153"/>
    </row>
    <row r="75" spans="2:14" ht="16.5" customHeight="1" x14ac:dyDescent="0.25">
      <c r="B75" s="152"/>
      <c r="C75" s="152"/>
      <c r="D75" s="152"/>
      <c r="E75" s="117" t="s">
        <v>9</v>
      </c>
      <c r="F75" s="122"/>
      <c r="G75" s="118"/>
      <c r="H75" s="118"/>
      <c r="I75" s="118"/>
      <c r="J75" s="118"/>
      <c r="K75" s="118"/>
      <c r="L75" s="118"/>
      <c r="M75" s="130">
        <f t="shared" si="0"/>
        <v>0</v>
      </c>
      <c r="N75" s="153"/>
    </row>
    <row r="76" spans="2:14" ht="16.5" customHeight="1" x14ac:dyDescent="0.25">
      <c r="B76" s="152">
        <v>2014</v>
      </c>
      <c r="C76" s="152">
        <v>1</v>
      </c>
      <c r="D76" s="152" t="s">
        <v>11</v>
      </c>
      <c r="E76" s="117" t="s">
        <v>5</v>
      </c>
      <c r="F76" s="122"/>
      <c r="G76" s="118"/>
      <c r="H76" s="118"/>
      <c r="I76" s="118"/>
      <c r="J76" s="118"/>
      <c r="K76" s="118"/>
      <c r="L76" s="118"/>
      <c r="M76" s="130">
        <f t="shared" si="0"/>
        <v>0</v>
      </c>
      <c r="N76" s="153">
        <f>SUM(M76:M81)</f>
        <v>0</v>
      </c>
    </row>
    <row r="77" spans="2:14" ht="16.5" customHeight="1" x14ac:dyDescent="0.25">
      <c r="B77" s="152"/>
      <c r="C77" s="152"/>
      <c r="D77" s="152"/>
      <c r="E77" s="117" t="s">
        <v>6</v>
      </c>
      <c r="F77" s="122"/>
      <c r="G77" s="118"/>
      <c r="H77" s="118"/>
      <c r="I77" s="118"/>
      <c r="J77" s="118"/>
      <c r="K77" s="118"/>
      <c r="L77" s="118"/>
      <c r="M77" s="130">
        <f t="shared" si="0"/>
        <v>0</v>
      </c>
      <c r="N77" s="153"/>
    </row>
    <row r="78" spans="2:14" ht="16.5" customHeight="1" x14ac:dyDescent="0.25">
      <c r="B78" s="152"/>
      <c r="C78" s="152"/>
      <c r="D78" s="152"/>
      <c r="E78" s="117" t="s">
        <v>9</v>
      </c>
      <c r="F78" s="122"/>
      <c r="G78" s="118"/>
      <c r="H78" s="118"/>
      <c r="I78" s="118"/>
      <c r="J78" s="118"/>
      <c r="K78" s="118"/>
      <c r="L78" s="118"/>
      <c r="M78" s="130">
        <f t="shared" si="0"/>
        <v>0</v>
      </c>
      <c r="N78" s="153"/>
    </row>
    <row r="79" spans="2:14" ht="16.5" customHeight="1" x14ac:dyDescent="0.25">
      <c r="B79" s="152"/>
      <c r="C79" s="152"/>
      <c r="D79" s="152" t="s">
        <v>8</v>
      </c>
      <c r="E79" s="117" t="s">
        <v>5</v>
      </c>
      <c r="F79" s="122"/>
      <c r="G79" s="118"/>
      <c r="H79" s="118"/>
      <c r="I79" s="118"/>
      <c r="J79" s="118"/>
      <c r="K79" s="118"/>
      <c r="L79" s="118"/>
      <c r="M79" s="130">
        <f t="shared" si="0"/>
        <v>0</v>
      </c>
      <c r="N79" s="153"/>
    </row>
    <row r="80" spans="2:14" ht="16.5" customHeight="1" x14ac:dyDescent="0.25">
      <c r="B80" s="152"/>
      <c r="C80" s="152"/>
      <c r="D80" s="152"/>
      <c r="E80" s="117" t="s">
        <v>6</v>
      </c>
      <c r="F80" s="122"/>
      <c r="G80" s="118"/>
      <c r="H80" s="118"/>
      <c r="I80" s="118"/>
      <c r="J80" s="118"/>
      <c r="K80" s="118"/>
      <c r="L80" s="118"/>
      <c r="M80" s="130">
        <f t="shared" si="0"/>
        <v>0</v>
      </c>
      <c r="N80" s="153"/>
    </row>
    <row r="81" spans="2:14" ht="16.5" customHeight="1" x14ac:dyDescent="0.25">
      <c r="B81" s="152"/>
      <c r="C81" s="152"/>
      <c r="D81" s="152"/>
      <c r="E81" s="117" t="s">
        <v>9</v>
      </c>
      <c r="F81" s="122"/>
      <c r="G81" s="118"/>
      <c r="H81" s="118"/>
      <c r="I81" s="118"/>
      <c r="J81" s="118"/>
      <c r="K81" s="118"/>
      <c r="L81" s="118"/>
      <c r="M81" s="130">
        <f t="shared" si="0"/>
        <v>0</v>
      </c>
      <c r="N81" s="153"/>
    </row>
    <row r="82" spans="2:14" ht="16.5" customHeight="1" x14ac:dyDescent="0.25">
      <c r="B82" s="152"/>
      <c r="C82" s="152">
        <v>2</v>
      </c>
      <c r="D82" s="152" t="s">
        <v>11</v>
      </c>
      <c r="E82" s="117" t="s">
        <v>5</v>
      </c>
      <c r="F82" s="122"/>
      <c r="G82" s="118"/>
      <c r="H82" s="118"/>
      <c r="I82" s="118"/>
      <c r="J82" s="118"/>
      <c r="K82" s="118"/>
      <c r="L82" s="118"/>
      <c r="M82" s="130">
        <f t="shared" si="0"/>
        <v>0</v>
      </c>
      <c r="N82" s="153">
        <f>SUM(M82:M87)</f>
        <v>0</v>
      </c>
    </row>
    <row r="83" spans="2:14" ht="16.5" customHeight="1" x14ac:dyDescent="0.25">
      <c r="B83" s="152"/>
      <c r="C83" s="152"/>
      <c r="D83" s="152"/>
      <c r="E83" s="117" t="s">
        <v>6</v>
      </c>
      <c r="F83" s="122"/>
      <c r="G83" s="118"/>
      <c r="H83" s="118"/>
      <c r="I83" s="118"/>
      <c r="J83" s="118"/>
      <c r="K83" s="118"/>
      <c r="L83" s="118"/>
      <c r="M83" s="130">
        <f t="shared" si="0"/>
        <v>0</v>
      </c>
      <c r="N83" s="153"/>
    </row>
    <row r="84" spans="2:14" ht="16.5" customHeight="1" x14ac:dyDescent="0.25">
      <c r="B84" s="152"/>
      <c r="C84" s="152"/>
      <c r="D84" s="152"/>
      <c r="E84" s="117" t="s">
        <v>9</v>
      </c>
      <c r="F84" s="122"/>
      <c r="G84" s="118"/>
      <c r="H84" s="118"/>
      <c r="I84" s="118"/>
      <c r="J84" s="118"/>
      <c r="K84" s="118"/>
      <c r="L84" s="118"/>
      <c r="M84" s="130">
        <f t="shared" si="0"/>
        <v>0</v>
      </c>
      <c r="N84" s="153"/>
    </row>
    <row r="85" spans="2:14" ht="16.5" customHeight="1" x14ac:dyDescent="0.25">
      <c r="B85" s="152"/>
      <c r="C85" s="152"/>
      <c r="D85" s="152" t="s">
        <v>8</v>
      </c>
      <c r="E85" s="117" t="s">
        <v>5</v>
      </c>
      <c r="F85" s="122"/>
      <c r="G85" s="118"/>
      <c r="H85" s="118"/>
      <c r="I85" s="118"/>
      <c r="J85" s="118"/>
      <c r="K85" s="118"/>
      <c r="L85" s="118"/>
      <c r="M85" s="130">
        <f t="shared" si="0"/>
        <v>0</v>
      </c>
      <c r="N85" s="153"/>
    </row>
    <row r="86" spans="2:14" ht="16.5" customHeight="1" x14ac:dyDescent="0.25">
      <c r="B86" s="152"/>
      <c r="C86" s="152"/>
      <c r="D86" s="152"/>
      <c r="E86" s="117" t="s">
        <v>6</v>
      </c>
      <c r="F86" s="122"/>
      <c r="G86" s="118"/>
      <c r="H86" s="118"/>
      <c r="I86" s="118"/>
      <c r="J86" s="118"/>
      <c r="K86" s="118"/>
      <c r="L86" s="118"/>
      <c r="M86" s="130">
        <f t="shared" si="0"/>
        <v>0</v>
      </c>
      <c r="N86" s="153"/>
    </row>
    <row r="87" spans="2:14" ht="16.5" customHeight="1" x14ac:dyDescent="0.25">
      <c r="B87" s="152"/>
      <c r="C87" s="152"/>
      <c r="D87" s="152"/>
      <c r="E87" s="117" t="s">
        <v>9</v>
      </c>
      <c r="F87" s="122"/>
      <c r="G87" s="118"/>
      <c r="H87" s="118"/>
      <c r="I87" s="118"/>
      <c r="J87" s="118"/>
      <c r="K87" s="118"/>
      <c r="L87" s="118"/>
      <c r="M87" s="130">
        <f t="shared" si="0"/>
        <v>0</v>
      </c>
      <c r="N87" s="153"/>
    </row>
    <row r="88" spans="2:14" ht="16.5" customHeight="1" x14ac:dyDescent="0.25">
      <c r="B88" s="152">
        <v>2015</v>
      </c>
      <c r="C88" s="152">
        <v>1</v>
      </c>
      <c r="D88" s="152" t="s">
        <v>11</v>
      </c>
      <c r="E88" s="117" t="s">
        <v>5</v>
      </c>
      <c r="F88" s="122"/>
      <c r="G88" s="118"/>
      <c r="H88" s="118"/>
      <c r="I88" s="118"/>
      <c r="J88" s="118"/>
      <c r="K88" s="118"/>
      <c r="L88" s="118"/>
      <c r="M88" s="130">
        <f t="shared" si="0"/>
        <v>0</v>
      </c>
      <c r="N88" s="153">
        <f>SUM(M88:M93)</f>
        <v>0</v>
      </c>
    </row>
    <row r="89" spans="2:14" ht="16.5" customHeight="1" x14ac:dyDescent="0.25">
      <c r="B89" s="152"/>
      <c r="C89" s="152"/>
      <c r="D89" s="152"/>
      <c r="E89" s="117" t="s">
        <v>6</v>
      </c>
      <c r="F89" s="122"/>
      <c r="G89" s="118"/>
      <c r="H89" s="118"/>
      <c r="I89" s="118"/>
      <c r="J89" s="118"/>
      <c r="K89" s="118"/>
      <c r="L89" s="118"/>
      <c r="M89" s="130">
        <f t="shared" si="0"/>
        <v>0</v>
      </c>
      <c r="N89" s="153"/>
    </row>
    <row r="90" spans="2:14" ht="16.5" customHeight="1" x14ac:dyDescent="0.25">
      <c r="B90" s="152"/>
      <c r="C90" s="152"/>
      <c r="D90" s="152"/>
      <c r="E90" s="117" t="s">
        <v>9</v>
      </c>
      <c r="F90" s="122"/>
      <c r="G90" s="118"/>
      <c r="H90" s="118"/>
      <c r="I90" s="118"/>
      <c r="J90" s="118"/>
      <c r="K90" s="118"/>
      <c r="L90" s="118"/>
      <c r="M90" s="130">
        <f t="shared" si="0"/>
        <v>0</v>
      </c>
      <c r="N90" s="153"/>
    </row>
    <row r="91" spans="2:14" ht="16.5" customHeight="1" x14ac:dyDescent="0.25">
      <c r="B91" s="152"/>
      <c r="C91" s="152"/>
      <c r="D91" s="152" t="s">
        <v>8</v>
      </c>
      <c r="E91" s="117" t="s">
        <v>5</v>
      </c>
      <c r="F91" s="122"/>
      <c r="G91" s="118"/>
      <c r="H91" s="118"/>
      <c r="I91" s="118"/>
      <c r="J91" s="118"/>
      <c r="K91" s="118"/>
      <c r="L91" s="118"/>
      <c r="M91" s="130">
        <f t="shared" si="0"/>
        <v>0</v>
      </c>
      <c r="N91" s="153"/>
    </row>
    <row r="92" spans="2:14" ht="16.5" customHeight="1" x14ac:dyDescent="0.25">
      <c r="B92" s="152"/>
      <c r="C92" s="152"/>
      <c r="D92" s="152"/>
      <c r="E92" s="117" t="s">
        <v>6</v>
      </c>
      <c r="F92" s="122"/>
      <c r="G92" s="118"/>
      <c r="H92" s="118"/>
      <c r="I92" s="118"/>
      <c r="J92" s="118"/>
      <c r="K92" s="118"/>
      <c r="L92" s="118"/>
      <c r="M92" s="130">
        <f t="shared" si="0"/>
        <v>0</v>
      </c>
      <c r="N92" s="153"/>
    </row>
    <row r="93" spans="2:14" ht="16.5" customHeight="1" x14ac:dyDescent="0.25">
      <c r="B93" s="152"/>
      <c r="C93" s="152"/>
      <c r="D93" s="152"/>
      <c r="E93" s="117" t="s">
        <v>9</v>
      </c>
      <c r="F93" s="122"/>
      <c r="G93" s="118"/>
      <c r="H93" s="118"/>
      <c r="I93" s="118"/>
      <c r="J93" s="118"/>
      <c r="K93" s="118"/>
      <c r="L93" s="118"/>
      <c r="M93" s="130">
        <f t="shared" ref="M93:M156" si="1">SUM(G93:L93)</f>
        <v>0</v>
      </c>
      <c r="N93" s="153"/>
    </row>
    <row r="94" spans="2:14" ht="16.5" customHeight="1" x14ac:dyDescent="0.25">
      <c r="B94" s="152"/>
      <c r="C94" s="152">
        <v>2</v>
      </c>
      <c r="D94" s="152" t="s">
        <v>11</v>
      </c>
      <c r="E94" s="117" t="s">
        <v>5</v>
      </c>
      <c r="F94" s="122"/>
      <c r="G94" s="118"/>
      <c r="H94" s="118"/>
      <c r="I94" s="118"/>
      <c r="J94" s="118"/>
      <c r="K94" s="118"/>
      <c r="L94" s="118"/>
      <c r="M94" s="130">
        <f t="shared" si="1"/>
        <v>0</v>
      </c>
      <c r="N94" s="153">
        <f>SUM(M94:M99)</f>
        <v>0</v>
      </c>
    </row>
    <row r="95" spans="2:14" ht="16.5" customHeight="1" x14ac:dyDescent="0.25">
      <c r="B95" s="152"/>
      <c r="C95" s="152"/>
      <c r="D95" s="152"/>
      <c r="E95" s="117" t="s">
        <v>6</v>
      </c>
      <c r="F95" s="122"/>
      <c r="G95" s="118"/>
      <c r="H95" s="118"/>
      <c r="I95" s="118"/>
      <c r="J95" s="118"/>
      <c r="K95" s="118"/>
      <c r="L95" s="118"/>
      <c r="M95" s="130">
        <f t="shared" si="1"/>
        <v>0</v>
      </c>
      <c r="N95" s="153"/>
    </row>
    <row r="96" spans="2:14" ht="16.5" customHeight="1" x14ac:dyDescent="0.25">
      <c r="B96" s="152"/>
      <c r="C96" s="152"/>
      <c r="D96" s="152"/>
      <c r="E96" s="117" t="s">
        <v>9</v>
      </c>
      <c r="F96" s="122"/>
      <c r="G96" s="118"/>
      <c r="H96" s="118"/>
      <c r="I96" s="118"/>
      <c r="J96" s="118"/>
      <c r="K96" s="118"/>
      <c r="L96" s="118"/>
      <c r="M96" s="130">
        <f t="shared" si="1"/>
        <v>0</v>
      </c>
      <c r="N96" s="153"/>
    </row>
    <row r="97" spans="2:14" ht="16.5" customHeight="1" x14ac:dyDescent="0.25">
      <c r="B97" s="152"/>
      <c r="C97" s="152"/>
      <c r="D97" s="152" t="s">
        <v>8</v>
      </c>
      <c r="E97" s="117" t="s">
        <v>5</v>
      </c>
      <c r="F97" s="122"/>
      <c r="G97" s="118"/>
      <c r="H97" s="118"/>
      <c r="I97" s="118"/>
      <c r="J97" s="118"/>
      <c r="K97" s="118"/>
      <c r="L97" s="118"/>
      <c r="M97" s="130">
        <f t="shared" si="1"/>
        <v>0</v>
      </c>
      <c r="N97" s="153"/>
    </row>
    <row r="98" spans="2:14" ht="16.5" customHeight="1" x14ac:dyDescent="0.25">
      <c r="B98" s="152"/>
      <c r="C98" s="152"/>
      <c r="D98" s="152"/>
      <c r="E98" s="117" t="s">
        <v>6</v>
      </c>
      <c r="F98" s="122"/>
      <c r="G98" s="118"/>
      <c r="H98" s="118"/>
      <c r="I98" s="118"/>
      <c r="J98" s="118"/>
      <c r="K98" s="118"/>
      <c r="L98" s="118"/>
      <c r="M98" s="130">
        <f t="shared" si="1"/>
        <v>0</v>
      </c>
      <c r="N98" s="153"/>
    </row>
    <row r="99" spans="2:14" ht="16.5" customHeight="1" x14ac:dyDescent="0.25">
      <c r="B99" s="152"/>
      <c r="C99" s="152"/>
      <c r="D99" s="152"/>
      <c r="E99" s="117" t="s">
        <v>9</v>
      </c>
      <c r="F99" s="122"/>
      <c r="G99" s="118"/>
      <c r="H99" s="118"/>
      <c r="I99" s="118"/>
      <c r="J99" s="118"/>
      <c r="K99" s="118"/>
      <c r="L99" s="118"/>
      <c r="M99" s="130">
        <f t="shared" si="1"/>
        <v>0</v>
      </c>
      <c r="N99" s="153"/>
    </row>
    <row r="100" spans="2:14" ht="16.5" customHeight="1" x14ac:dyDescent="0.25">
      <c r="B100" s="152">
        <v>2016</v>
      </c>
      <c r="C100" s="152">
        <v>1</v>
      </c>
      <c r="D100" s="152" t="s">
        <v>11</v>
      </c>
      <c r="E100" s="117" t="s">
        <v>5</v>
      </c>
      <c r="F100" s="122"/>
      <c r="G100" s="118"/>
      <c r="H100" s="118"/>
      <c r="I100" s="118"/>
      <c r="J100" s="118"/>
      <c r="K100" s="118"/>
      <c r="L100" s="118"/>
      <c r="M100" s="130">
        <f t="shared" si="1"/>
        <v>0</v>
      </c>
      <c r="N100" s="153">
        <f>SUM(M100:M105)</f>
        <v>0</v>
      </c>
    </row>
    <row r="101" spans="2:14" ht="16.5" customHeight="1" x14ac:dyDescent="0.25">
      <c r="B101" s="152"/>
      <c r="C101" s="152"/>
      <c r="D101" s="152"/>
      <c r="E101" s="117" t="s">
        <v>6</v>
      </c>
      <c r="F101" s="122"/>
      <c r="G101" s="118"/>
      <c r="H101" s="118"/>
      <c r="I101" s="118"/>
      <c r="J101" s="118"/>
      <c r="K101" s="118"/>
      <c r="L101" s="118"/>
      <c r="M101" s="130">
        <f t="shared" si="1"/>
        <v>0</v>
      </c>
      <c r="N101" s="153"/>
    </row>
    <row r="102" spans="2:14" ht="16.5" customHeight="1" x14ac:dyDescent="0.25">
      <c r="B102" s="152"/>
      <c r="C102" s="152"/>
      <c r="D102" s="152"/>
      <c r="E102" s="117" t="s">
        <v>9</v>
      </c>
      <c r="F102" s="122"/>
      <c r="G102" s="118"/>
      <c r="H102" s="118"/>
      <c r="I102" s="118"/>
      <c r="J102" s="118"/>
      <c r="K102" s="118"/>
      <c r="L102" s="118"/>
      <c r="M102" s="130">
        <f t="shared" si="1"/>
        <v>0</v>
      </c>
      <c r="N102" s="153"/>
    </row>
    <row r="103" spans="2:14" ht="16.5" customHeight="1" x14ac:dyDescent="0.25">
      <c r="B103" s="152"/>
      <c r="C103" s="152"/>
      <c r="D103" s="152" t="s">
        <v>8</v>
      </c>
      <c r="E103" s="117" t="s">
        <v>5</v>
      </c>
      <c r="F103" s="122"/>
      <c r="G103" s="118"/>
      <c r="H103" s="118"/>
      <c r="I103" s="118"/>
      <c r="J103" s="118"/>
      <c r="K103" s="118"/>
      <c r="L103" s="118"/>
      <c r="M103" s="130">
        <f t="shared" si="1"/>
        <v>0</v>
      </c>
      <c r="N103" s="153"/>
    </row>
    <row r="104" spans="2:14" ht="16.5" customHeight="1" x14ac:dyDescent="0.25">
      <c r="B104" s="152"/>
      <c r="C104" s="152"/>
      <c r="D104" s="152"/>
      <c r="E104" s="117" t="s">
        <v>6</v>
      </c>
      <c r="F104" s="122"/>
      <c r="G104" s="118"/>
      <c r="H104" s="118"/>
      <c r="I104" s="118"/>
      <c r="J104" s="118"/>
      <c r="K104" s="118"/>
      <c r="L104" s="118"/>
      <c r="M104" s="130">
        <f t="shared" si="1"/>
        <v>0</v>
      </c>
      <c r="N104" s="153"/>
    </row>
    <row r="105" spans="2:14" ht="16.5" customHeight="1" x14ac:dyDescent="0.25">
      <c r="B105" s="152"/>
      <c r="C105" s="152"/>
      <c r="D105" s="152"/>
      <c r="E105" s="117" t="s">
        <v>9</v>
      </c>
      <c r="F105" s="122"/>
      <c r="G105" s="118"/>
      <c r="H105" s="118"/>
      <c r="I105" s="118"/>
      <c r="J105" s="118"/>
      <c r="K105" s="118"/>
      <c r="L105" s="118"/>
      <c r="M105" s="130">
        <f t="shared" si="1"/>
        <v>0</v>
      </c>
      <c r="N105" s="153"/>
    </row>
    <row r="106" spans="2:14" ht="16.5" customHeight="1" x14ac:dyDescent="0.25">
      <c r="B106" s="152"/>
      <c r="C106" s="152">
        <v>2</v>
      </c>
      <c r="D106" s="152" t="s">
        <v>11</v>
      </c>
      <c r="E106" s="117" t="s">
        <v>5</v>
      </c>
      <c r="F106" s="122"/>
      <c r="G106" s="118"/>
      <c r="H106" s="118"/>
      <c r="I106" s="118"/>
      <c r="J106" s="118"/>
      <c r="K106" s="118"/>
      <c r="L106" s="118"/>
      <c r="M106" s="130">
        <f t="shared" si="1"/>
        <v>0</v>
      </c>
      <c r="N106" s="153">
        <f>SUM(M106:M111)</f>
        <v>0</v>
      </c>
    </row>
    <row r="107" spans="2:14" ht="16.5" customHeight="1" x14ac:dyDescent="0.25">
      <c r="B107" s="152"/>
      <c r="C107" s="152"/>
      <c r="D107" s="152"/>
      <c r="E107" s="117" t="s">
        <v>6</v>
      </c>
      <c r="F107" s="122"/>
      <c r="G107" s="118"/>
      <c r="H107" s="118"/>
      <c r="I107" s="118"/>
      <c r="J107" s="118"/>
      <c r="K107" s="118"/>
      <c r="L107" s="118"/>
      <c r="M107" s="130">
        <f t="shared" si="1"/>
        <v>0</v>
      </c>
      <c r="N107" s="153"/>
    </row>
    <row r="108" spans="2:14" ht="16.5" customHeight="1" x14ac:dyDescent="0.25">
      <c r="B108" s="152"/>
      <c r="C108" s="152"/>
      <c r="D108" s="152"/>
      <c r="E108" s="117" t="s">
        <v>9</v>
      </c>
      <c r="F108" s="122"/>
      <c r="G108" s="118"/>
      <c r="H108" s="118"/>
      <c r="I108" s="118"/>
      <c r="J108" s="118"/>
      <c r="K108" s="118"/>
      <c r="L108" s="118"/>
      <c r="M108" s="130">
        <f t="shared" si="1"/>
        <v>0</v>
      </c>
      <c r="N108" s="153"/>
    </row>
    <row r="109" spans="2:14" ht="16.5" customHeight="1" x14ac:dyDescent="0.25">
      <c r="B109" s="152"/>
      <c r="C109" s="152"/>
      <c r="D109" s="152" t="s">
        <v>8</v>
      </c>
      <c r="E109" s="117" t="s">
        <v>5</v>
      </c>
      <c r="F109" s="122"/>
      <c r="G109" s="118"/>
      <c r="H109" s="118"/>
      <c r="I109" s="118"/>
      <c r="J109" s="118"/>
      <c r="K109" s="118"/>
      <c r="L109" s="118"/>
      <c r="M109" s="130">
        <f t="shared" si="1"/>
        <v>0</v>
      </c>
      <c r="N109" s="153"/>
    </row>
    <row r="110" spans="2:14" ht="16.5" customHeight="1" x14ac:dyDescent="0.25">
      <c r="B110" s="152"/>
      <c r="C110" s="152"/>
      <c r="D110" s="152"/>
      <c r="E110" s="117" t="s">
        <v>6</v>
      </c>
      <c r="F110" s="122"/>
      <c r="G110" s="118"/>
      <c r="H110" s="118"/>
      <c r="I110" s="118"/>
      <c r="J110" s="118"/>
      <c r="K110" s="118"/>
      <c r="L110" s="118"/>
      <c r="M110" s="130">
        <f t="shared" si="1"/>
        <v>0</v>
      </c>
      <c r="N110" s="153"/>
    </row>
    <row r="111" spans="2:14" ht="16.5" customHeight="1" x14ac:dyDescent="0.25">
      <c r="B111" s="152"/>
      <c r="C111" s="152"/>
      <c r="D111" s="152"/>
      <c r="E111" s="117" t="s">
        <v>9</v>
      </c>
      <c r="F111" s="122"/>
      <c r="G111" s="118"/>
      <c r="H111" s="118"/>
      <c r="I111" s="118"/>
      <c r="J111" s="118"/>
      <c r="K111" s="118"/>
      <c r="L111" s="118"/>
      <c r="M111" s="130">
        <f t="shared" si="1"/>
        <v>0</v>
      </c>
      <c r="N111" s="153"/>
    </row>
    <row r="112" spans="2:14" ht="16.5" customHeight="1" x14ac:dyDescent="0.25">
      <c r="B112" s="152">
        <v>2017</v>
      </c>
      <c r="C112" s="152">
        <v>1</v>
      </c>
      <c r="D112" s="152" t="s">
        <v>11</v>
      </c>
      <c r="E112" s="117" t="s">
        <v>5</v>
      </c>
      <c r="F112" s="122"/>
      <c r="G112" s="118"/>
      <c r="H112" s="118"/>
      <c r="I112" s="118"/>
      <c r="J112" s="118"/>
      <c r="K112" s="118"/>
      <c r="L112" s="118"/>
      <c r="M112" s="130">
        <f t="shared" si="1"/>
        <v>0</v>
      </c>
      <c r="N112" s="153">
        <f>SUM(M112:M117)</f>
        <v>0</v>
      </c>
    </row>
    <row r="113" spans="2:14" ht="16.5" customHeight="1" x14ac:dyDescent="0.25">
      <c r="B113" s="152"/>
      <c r="C113" s="152"/>
      <c r="D113" s="152"/>
      <c r="E113" s="117" t="s">
        <v>6</v>
      </c>
      <c r="F113" s="122"/>
      <c r="G113" s="118"/>
      <c r="H113" s="118"/>
      <c r="I113" s="118"/>
      <c r="J113" s="118"/>
      <c r="K113" s="118"/>
      <c r="L113" s="118"/>
      <c r="M113" s="130">
        <f t="shared" si="1"/>
        <v>0</v>
      </c>
      <c r="N113" s="153"/>
    </row>
    <row r="114" spans="2:14" ht="16.5" customHeight="1" x14ac:dyDescent="0.25">
      <c r="B114" s="152"/>
      <c r="C114" s="152"/>
      <c r="D114" s="152"/>
      <c r="E114" s="117" t="s">
        <v>9</v>
      </c>
      <c r="F114" s="122"/>
      <c r="G114" s="118"/>
      <c r="H114" s="118"/>
      <c r="I114" s="118"/>
      <c r="J114" s="118"/>
      <c r="K114" s="118"/>
      <c r="L114" s="118"/>
      <c r="M114" s="130">
        <f t="shared" si="1"/>
        <v>0</v>
      </c>
      <c r="N114" s="153"/>
    </row>
    <row r="115" spans="2:14" ht="16.5" customHeight="1" x14ac:dyDescent="0.25">
      <c r="B115" s="152"/>
      <c r="C115" s="152"/>
      <c r="D115" s="152" t="s">
        <v>8</v>
      </c>
      <c r="E115" s="117" t="s">
        <v>5</v>
      </c>
      <c r="F115" s="122"/>
      <c r="G115" s="118"/>
      <c r="H115" s="118"/>
      <c r="I115" s="118"/>
      <c r="J115" s="118"/>
      <c r="K115" s="118"/>
      <c r="L115" s="118"/>
      <c r="M115" s="130">
        <f t="shared" si="1"/>
        <v>0</v>
      </c>
      <c r="N115" s="153"/>
    </row>
    <row r="116" spans="2:14" ht="16.5" customHeight="1" x14ac:dyDescent="0.25">
      <c r="B116" s="152"/>
      <c r="C116" s="152"/>
      <c r="D116" s="152"/>
      <c r="E116" s="117" t="s">
        <v>6</v>
      </c>
      <c r="F116" s="122"/>
      <c r="G116" s="118"/>
      <c r="H116" s="118"/>
      <c r="I116" s="118"/>
      <c r="J116" s="118"/>
      <c r="K116" s="118"/>
      <c r="L116" s="118"/>
      <c r="M116" s="130">
        <f t="shared" si="1"/>
        <v>0</v>
      </c>
      <c r="N116" s="153"/>
    </row>
    <row r="117" spans="2:14" ht="16.5" customHeight="1" x14ac:dyDescent="0.25">
      <c r="B117" s="152"/>
      <c r="C117" s="152"/>
      <c r="D117" s="152"/>
      <c r="E117" s="117" t="s">
        <v>9</v>
      </c>
      <c r="F117" s="122"/>
      <c r="G117" s="118"/>
      <c r="H117" s="118"/>
      <c r="I117" s="118"/>
      <c r="J117" s="118"/>
      <c r="K117" s="118"/>
      <c r="L117" s="118"/>
      <c r="M117" s="130">
        <f t="shared" si="1"/>
        <v>0</v>
      </c>
      <c r="N117" s="153"/>
    </row>
    <row r="118" spans="2:14" ht="16.5" customHeight="1" x14ac:dyDescent="0.25">
      <c r="B118" s="152"/>
      <c r="C118" s="152">
        <v>2</v>
      </c>
      <c r="D118" s="152" t="s">
        <v>11</v>
      </c>
      <c r="E118" s="117" t="s">
        <v>5</v>
      </c>
      <c r="F118" s="122"/>
      <c r="G118" s="118"/>
      <c r="H118" s="118"/>
      <c r="I118" s="118"/>
      <c r="J118" s="118"/>
      <c r="K118" s="118"/>
      <c r="L118" s="118"/>
      <c r="M118" s="130">
        <f t="shared" si="1"/>
        <v>0</v>
      </c>
      <c r="N118" s="153">
        <f>SUM(M118:M123)</f>
        <v>0</v>
      </c>
    </row>
    <row r="119" spans="2:14" ht="16.5" customHeight="1" x14ac:dyDescent="0.25">
      <c r="B119" s="152"/>
      <c r="C119" s="152"/>
      <c r="D119" s="152"/>
      <c r="E119" s="117" t="s">
        <v>6</v>
      </c>
      <c r="F119" s="122"/>
      <c r="G119" s="118"/>
      <c r="H119" s="118"/>
      <c r="I119" s="118"/>
      <c r="J119" s="118"/>
      <c r="K119" s="118"/>
      <c r="L119" s="118"/>
      <c r="M119" s="130">
        <f t="shared" si="1"/>
        <v>0</v>
      </c>
      <c r="N119" s="153"/>
    </row>
    <row r="120" spans="2:14" ht="16.5" customHeight="1" x14ac:dyDescent="0.25">
      <c r="B120" s="152"/>
      <c r="C120" s="152"/>
      <c r="D120" s="152"/>
      <c r="E120" s="117" t="s">
        <v>9</v>
      </c>
      <c r="F120" s="122"/>
      <c r="G120" s="118"/>
      <c r="H120" s="118"/>
      <c r="I120" s="118"/>
      <c r="J120" s="118"/>
      <c r="K120" s="118"/>
      <c r="L120" s="118"/>
      <c r="M120" s="130">
        <f t="shared" si="1"/>
        <v>0</v>
      </c>
      <c r="N120" s="153"/>
    </row>
    <row r="121" spans="2:14" ht="16.5" customHeight="1" x14ac:dyDescent="0.25">
      <c r="B121" s="152"/>
      <c r="C121" s="152"/>
      <c r="D121" s="152" t="s">
        <v>8</v>
      </c>
      <c r="E121" s="117" t="s">
        <v>5</v>
      </c>
      <c r="F121" s="122"/>
      <c r="G121" s="118"/>
      <c r="H121" s="118"/>
      <c r="I121" s="118"/>
      <c r="J121" s="118"/>
      <c r="K121" s="118"/>
      <c r="L121" s="118"/>
      <c r="M121" s="130">
        <f t="shared" si="1"/>
        <v>0</v>
      </c>
      <c r="N121" s="153"/>
    </row>
    <row r="122" spans="2:14" ht="16.5" customHeight="1" x14ac:dyDescent="0.25">
      <c r="B122" s="152"/>
      <c r="C122" s="152"/>
      <c r="D122" s="152"/>
      <c r="E122" s="117" t="s">
        <v>6</v>
      </c>
      <c r="F122" s="122"/>
      <c r="G122" s="118"/>
      <c r="H122" s="118"/>
      <c r="I122" s="118"/>
      <c r="J122" s="118"/>
      <c r="K122" s="118"/>
      <c r="L122" s="118"/>
      <c r="M122" s="130">
        <f t="shared" si="1"/>
        <v>0</v>
      </c>
      <c r="N122" s="153"/>
    </row>
    <row r="123" spans="2:14" ht="16.5" customHeight="1" x14ac:dyDescent="0.25">
      <c r="B123" s="152"/>
      <c r="C123" s="152"/>
      <c r="D123" s="152"/>
      <c r="E123" s="117" t="s">
        <v>9</v>
      </c>
      <c r="F123" s="122"/>
      <c r="G123" s="118"/>
      <c r="H123" s="118"/>
      <c r="I123" s="118"/>
      <c r="J123" s="118"/>
      <c r="K123" s="118"/>
      <c r="L123" s="118"/>
      <c r="M123" s="130">
        <f t="shared" si="1"/>
        <v>0</v>
      </c>
      <c r="N123" s="153"/>
    </row>
    <row r="124" spans="2:14" ht="16.5" customHeight="1" x14ac:dyDescent="0.25">
      <c r="B124" s="152">
        <v>2018</v>
      </c>
      <c r="C124" s="152">
        <v>1</v>
      </c>
      <c r="D124" s="152" t="s">
        <v>11</v>
      </c>
      <c r="E124" s="117" t="s">
        <v>5</v>
      </c>
      <c r="F124" s="122"/>
      <c r="G124" s="118"/>
      <c r="H124" s="118"/>
      <c r="I124" s="118"/>
      <c r="J124" s="118"/>
      <c r="K124" s="118"/>
      <c r="L124" s="118"/>
      <c r="M124" s="130">
        <f t="shared" si="1"/>
        <v>0</v>
      </c>
      <c r="N124" s="153">
        <f>SUM(M124:M129)</f>
        <v>0</v>
      </c>
    </row>
    <row r="125" spans="2:14" ht="16.5" customHeight="1" x14ac:dyDescent="0.25">
      <c r="B125" s="152"/>
      <c r="C125" s="152"/>
      <c r="D125" s="152"/>
      <c r="E125" s="117" t="s">
        <v>6</v>
      </c>
      <c r="F125" s="122"/>
      <c r="G125" s="118"/>
      <c r="H125" s="118"/>
      <c r="I125" s="118"/>
      <c r="J125" s="118"/>
      <c r="K125" s="118"/>
      <c r="L125" s="118"/>
      <c r="M125" s="130">
        <f t="shared" si="1"/>
        <v>0</v>
      </c>
      <c r="N125" s="153"/>
    </row>
    <row r="126" spans="2:14" ht="16.5" customHeight="1" x14ac:dyDescent="0.25">
      <c r="B126" s="152"/>
      <c r="C126" s="152"/>
      <c r="D126" s="152"/>
      <c r="E126" s="117" t="s">
        <v>9</v>
      </c>
      <c r="F126" s="122"/>
      <c r="G126" s="118"/>
      <c r="H126" s="118"/>
      <c r="I126" s="118"/>
      <c r="J126" s="118"/>
      <c r="K126" s="118"/>
      <c r="L126" s="118"/>
      <c r="M126" s="130">
        <f t="shared" si="1"/>
        <v>0</v>
      </c>
      <c r="N126" s="153"/>
    </row>
    <row r="127" spans="2:14" ht="16.5" customHeight="1" x14ac:dyDescent="0.25">
      <c r="B127" s="152"/>
      <c r="C127" s="152"/>
      <c r="D127" s="152" t="s">
        <v>8</v>
      </c>
      <c r="E127" s="117" t="s">
        <v>5</v>
      </c>
      <c r="F127" s="122"/>
      <c r="G127" s="118"/>
      <c r="H127" s="118"/>
      <c r="I127" s="118"/>
      <c r="J127" s="118"/>
      <c r="K127" s="118"/>
      <c r="L127" s="118"/>
      <c r="M127" s="130">
        <f t="shared" si="1"/>
        <v>0</v>
      </c>
      <c r="N127" s="153"/>
    </row>
    <row r="128" spans="2:14" ht="16.5" customHeight="1" x14ac:dyDescent="0.25">
      <c r="B128" s="152"/>
      <c r="C128" s="152"/>
      <c r="D128" s="152"/>
      <c r="E128" s="117" t="s">
        <v>6</v>
      </c>
      <c r="F128" s="122"/>
      <c r="G128" s="118"/>
      <c r="H128" s="118"/>
      <c r="I128" s="118"/>
      <c r="J128" s="118"/>
      <c r="K128" s="118"/>
      <c r="L128" s="118"/>
      <c r="M128" s="130">
        <f t="shared" si="1"/>
        <v>0</v>
      </c>
      <c r="N128" s="153"/>
    </row>
    <row r="129" spans="2:14" ht="16.5" customHeight="1" x14ac:dyDescent="0.25">
      <c r="B129" s="152"/>
      <c r="C129" s="152"/>
      <c r="D129" s="152"/>
      <c r="E129" s="117" t="s">
        <v>9</v>
      </c>
      <c r="F129" s="122"/>
      <c r="G129" s="118"/>
      <c r="H129" s="118"/>
      <c r="I129" s="118"/>
      <c r="J129" s="118"/>
      <c r="K129" s="118"/>
      <c r="L129" s="118"/>
      <c r="M129" s="130">
        <f t="shared" si="1"/>
        <v>0</v>
      </c>
      <c r="N129" s="153"/>
    </row>
    <row r="130" spans="2:14" ht="16.5" customHeight="1" x14ac:dyDescent="0.25">
      <c r="B130" s="152"/>
      <c r="C130" s="152">
        <v>2</v>
      </c>
      <c r="D130" s="152" t="s">
        <v>11</v>
      </c>
      <c r="E130" s="117" t="s">
        <v>5</v>
      </c>
      <c r="F130" s="122"/>
      <c r="G130" s="118"/>
      <c r="H130" s="118"/>
      <c r="I130" s="118"/>
      <c r="J130" s="118"/>
      <c r="K130" s="118"/>
      <c r="L130" s="118"/>
      <c r="M130" s="130">
        <f t="shared" si="1"/>
        <v>0</v>
      </c>
      <c r="N130" s="153">
        <f>SUM(M130:M135)</f>
        <v>0</v>
      </c>
    </row>
    <row r="131" spans="2:14" ht="16.5" customHeight="1" x14ac:dyDescent="0.25">
      <c r="B131" s="152"/>
      <c r="C131" s="152"/>
      <c r="D131" s="152"/>
      <c r="E131" s="117" t="s">
        <v>6</v>
      </c>
      <c r="F131" s="122"/>
      <c r="G131" s="118"/>
      <c r="H131" s="118"/>
      <c r="I131" s="118"/>
      <c r="J131" s="118"/>
      <c r="K131" s="118"/>
      <c r="L131" s="118"/>
      <c r="M131" s="130">
        <f t="shared" si="1"/>
        <v>0</v>
      </c>
      <c r="N131" s="153"/>
    </row>
    <row r="132" spans="2:14" ht="16.5" customHeight="1" x14ac:dyDescent="0.25">
      <c r="B132" s="152"/>
      <c r="C132" s="152"/>
      <c r="D132" s="152"/>
      <c r="E132" s="117" t="s">
        <v>9</v>
      </c>
      <c r="F132" s="122"/>
      <c r="G132" s="118"/>
      <c r="H132" s="118"/>
      <c r="I132" s="118"/>
      <c r="J132" s="118"/>
      <c r="K132" s="118"/>
      <c r="L132" s="118"/>
      <c r="M132" s="130">
        <f t="shared" si="1"/>
        <v>0</v>
      </c>
      <c r="N132" s="153"/>
    </row>
    <row r="133" spans="2:14" ht="16.5" customHeight="1" x14ac:dyDescent="0.25">
      <c r="B133" s="152"/>
      <c r="C133" s="152"/>
      <c r="D133" s="152" t="s">
        <v>8</v>
      </c>
      <c r="E133" s="117" t="s">
        <v>5</v>
      </c>
      <c r="F133" s="122"/>
      <c r="G133" s="118"/>
      <c r="H133" s="118"/>
      <c r="I133" s="118"/>
      <c r="J133" s="118"/>
      <c r="K133" s="118"/>
      <c r="L133" s="118"/>
      <c r="M133" s="130">
        <f t="shared" si="1"/>
        <v>0</v>
      </c>
      <c r="N133" s="153"/>
    </row>
    <row r="134" spans="2:14" ht="16.5" customHeight="1" x14ac:dyDescent="0.25">
      <c r="B134" s="152"/>
      <c r="C134" s="152"/>
      <c r="D134" s="152"/>
      <c r="E134" s="117" t="s">
        <v>6</v>
      </c>
      <c r="F134" s="122"/>
      <c r="G134" s="118"/>
      <c r="H134" s="118"/>
      <c r="I134" s="118"/>
      <c r="J134" s="118"/>
      <c r="K134" s="118"/>
      <c r="L134" s="118"/>
      <c r="M134" s="130">
        <f t="shared" si="1"/>
        <v>0</v>
      </c>
      <c r="N134" s="153"/>
    </row>
    <row r="135" spans="2:14" ht="16.5" customHeight="1" x14ac:dyDescent="0.25">
      <c r="B135" s="152"/>
      <c r="C135" s="152"/>
      <c r="D135" s="152"/>
      <c r="E135" s="117" t="s">
        <v>9</v>
      </c>
      <c r="F135" s="122"/>
      <c r="G135" s="118"/>
      <c r="H135" s="118"/>
      <c r="I135" s="118"/>
      <c r="J135" s="118"/>
      <c r="K135" s="118"/>
      <c r="L135" s="118"/>
      <c r="M135" s="130">
        <f t="shared" si="1"/>
        <v>0</v>
      </c>
      <c r="N135" s="153"/>
    </row>
    <row r="136" spans="2:14" ht="16.5" customHeight="1" x14ac:dyDescent="0.25">
      <c r="B136" s="152">
        <v>2019</v>
      </c>
      <c r="C136" s="152">
        <v>1</v>
      </c>
      <c r="D136" s="152" t="s">
        <v>11</v>
      </c>
      <c r="E136" s="117" t="s">
        <v>5</v>
      </c>
      <c r="F136" s="126"/>
      <c r="G136" s="118"/>
      <c r="H136" s="118"/>
      <c r="I136" s="118"/>
      <c r="J136" s="118"/>
      <c r="K136" s="118"/>
      <c r="L136" s="118"/>
      <c r="M136" s="130">
        <f t="shared" si="1"/>
        <v>0</v>
      </c>
      <c r="N136" s="153">
        <f>SUM(M136:M141)</f>
        <v>0</v>
      </c>
    </row>
    <row r="137" spans="2:14" ht="16.5" customHeight="1" x14ac:dyDescent="0.25">
      <c r="B137" s="152"/>
      <c r="C137" s="152"/>
      <c r="D137" s="152"/>
      <c r="E137" s="117" t="s">
        <v>6</v>
      </c>
      <c r="F137" s="126"/>
      <c r="G137" s="118"/>
      <c r="H137" s="118"/>
      <c r="I137" s="118"/>
      <c r="J137" s="118"/>
      <c r="K137" s="118"/>
      <c r="L137" s="118"/>
      <c r="M137" s="130">
        <f t="shared" si="1"/>
        <v>0</v>
      </c>
      <c r="N137" s="153"/>
    </row>
    <row r="138" spans="2:14" ht="16.5" customHeight="1" x14ac:dyDescent="0.25">
      <c r="B138" s="152"/>
      <c r="C138" s="152"/>
      <c r="D138" s="152"/>
      <c r="E138" s="117" t="s">
        <v>9</v>
      </c>
      <c r="F138" s="126"/>
      <c r="G138" s="118"/>
      <c r="H138" s="118"/>
      <c r="I138" s="118"/>
      <c r="J138" s="118"/>
      <c r="K138" s="118"/>
      <c r="L138" s="118"/>
      <c r="M138" s="130">
        <f t="shared" si="1"/>
        <v>0</v>
      </c>
      <c r="N138" s="153"/>
    </row>
    <row r="139" spans="2:14" ht="16.5" customHeight="1" x14ac:dyDescent="0.25">
      <c r="B139" s="152"/>
      <c r="C139" s="152"/>
      <c r="D139" s="152" t="s">
        <v>8</v>
      </c>
      <c r="E139" s="117" t="s">
        <v>5</v>
      </c>
      <c r="F139" s="126"/>
      <c r="G139" s="118"/>
      <c r="H139" s="118"/>
      <c r="I139" s="118"/>
      <c r="J139" s="118"/>
      <c r="K139" s="118"/>
      <c r="L139" s="118"/>
      <c r="M139" s="130">
        <f t="shared" si="1"/>
        <v>0</v>
      </c>
      <c r="N139" s="153"/>
    </row>
    <row r="140" spans="2:14" ht="16.5" customHeight="1" x14ac:dyDescent="0.25">
      <c r="B140" s="152"/>
      <c r="C140" s="152"/>
      <c r="D140" s="152"/>
      <c r="E140" s="117" t="s">
        <v>6</v>
      </c>
      <c r="F140" s="126"/>
      <c r="G140" s="118"/>
      <c r="H140" s="118"/>
      <c r="I140" s="118"/>
      <c r="J140" s="118"/>
      <c r="K140" s="118"/>
      <c r="L140" s="118"/>
      <c r="M140" s="130">
        <f t="shared" si="1"/>
        <v>0</v>
      </c>
      <c r="N140" s="153"/>
    </row>
    <row r="141" spans="2:14" ht="16.5" customHeight="1" x14ac:dyDescent="0.25">
      <c r="B141" s="152"/>
      <c r="C141" s="152"/>
      <c r="D141" s="152"/>
      <c r="E141" s="117" t="s">
        <v>9</v>
      </c>
      <c r="F141" s="126"/>
      <c r="G141" s="118"/>
      <c r="H141" s="118"/>
      <c r="I141" s="118"/>
      <c r="J141" s="118"/>
      <c r="K141" s="118"/>
      <c r="L141" s="118"/>
      <c r="M141" s="130">
        <f t="shared" si="1"/>
        <v>0</v>
      </c>
      <c r="N141" s="153"/>
    </row>
    <row r="142" spans="2:14" ht="16.5" customHeight="1" x14ac:dyDescent="0.25">
      <c r="B142" s="152"/>
      <c r="C142" s="152">
        <v>2</v>
      </c>
      <c r="D142" s="152" t="s">
        <v>11</v>
      </c>
      <c r="E142" s="117" t="s">
        <v>5</v>
      </c>
      <c r="F142" s="126"/>
      <c r="G142" s="118"/>
      <c r="H142" s="118"/>
      <c r="I142" s="118"/>
      <c r="J142" s="118"/>
      <c r="K142" s="118"/>
      <c r="L142" s="118"/>
      <c r="M142" s="130">
        <f t="shared" si="1"/>
        <v>0</v>
      </c>
      <c r="N142" s="153">
        <f>SUM(M142:M147)</f>
        <v>0</v>
      </c>
    </row>
    <row r="143" spans="2:14" ht="16.5" customHeight="1" x14ac:dyDescent="0.25">
      <c r="B143" s="152"/>
      <c r="C143" s="152"/>
      <c r="D143" s="152"/>
      <c r="E143" s="117" t="s">
        <v>6</v>
      </c>
      <c r="F143" s="126"/>
      <c r="G143" s="118"/>
      <c r="H143" s="118"/>
      <c r="I143" s="118"/>
      <c r="J143" s="118"/>
      <c r="K143" s="118"/>
      <c r="L143" s="118"/>
      <c r="M143" s="130">
        <f t="shared" si="1"/>
        <v>0</v>
      </c>
      <c r="N143" s="153"/>
    </row>
    <row r="144" spans="2:14" ht="16.5" customHeight="1" x14ac:dyDescent="0.25">
      <c r="B144" s="152"/>
      <c r="C144" s="152"/>
      <c r="D144" s="152"/>
      <c r="E144" s="117" t="s">
        <v>9</v>
      </c>
      <c r="F144" s="126"/>
      <c r="G144" s="118"/>
      <c r="H144" s="118"/>
      <c r="I144" s="118"/>
      <c r="J144" s="118"/>
      <c r="K144" s="118"/>
      <c r="L144" s="118"/>
      <c r="M144" s="130">
        <f t="shared" si="1"/>
        <v>0</v>
      </c>
      <c r="N144" s="153"/>
    </row>
    <row r="145" spans="2:14" ht="16.5" customHeight="1" x14ac:dyDescent="0.25">
      <c r="B145" s="152"/>
      <c r="C145" s="152"/>
      <c r="D145" s="152" t="s">
        <v>8</v>
      </c>
      <c r="E145" s="117" t="s">
        <v>5</v>
      </c>
      <c r="F145" s="126"/>
      <c r="G145" s="118"/>
      <c r="H145" s="118"/>
      <c r="I145" s="118"/>
      <c r="J145" s="118"/>
      <c r="K145" s="118"/>
      <c r="L145" s="118"/>
      <c r="M145" s="130">
        <f t="shared" si="1"/>
        <v>0</v>
      </c>
      <c r="N145" s="153"/>
    </row>
    <row r="146" spans="2:14" ht="16.5" customHeight="1" x14ac:dyDescent="0.25">
      <c r="B146" s="152"/>
      <c r="C146" s="152"/>
      <c r="D146" s="152"/>
      <c r="E146" s="117" t="s">
        <v>6</v>
      </c>
      <c r="F146" s="126"/>
      <c r="G146" s="118"/>
      <c r="H146" s="118"/>
      <c r="I146" s="118"/>
      <c r="J146" s="118"/>
      <c r="K146" s="118"/>
      <c r="L146" s="118"/>
      <c r="M146" s="130">
        <f t="shared" si="1"/>
        <v>0</v>
      </c>
      <c r="N146" s="153"/>
    </row>
    <row r="147" spans="2:14" ht="16.5" customHeight="1" x14ac:dyDescent="0.25">
      <c r="B147" s="152"/>
      <c r="C147" s="152"/>
      <c r="D147" s="152"/>
      <c r="E147" s="117" t="s">
        <v>9</v>
      </c>
      <c r="F147" s="126"/>
      <c r="G147" s="118"/>
      <c r="H147" s="118"/>
      <c r="I147" s="118"/>
      <c r="J147" s="118"/>
      <c r="K147" s="118"/>
      <c r="L147" s="118"/>
      <c r="M147" s="130">
        <f t="shared" si="1"/>
        <v>0</v>
      </c>
      <c r="N147" s="153"/>
    </row>
    <row r="148" spans="2:14" ht="16.5" customHeight="1" x14ac:dyDescent="0.25">
      <c r="B148" s="152">
        <v>2020</v>
      </c>
      <c r="C148" s="152">
        <v>1</v>
      </c>
      <c r="D148" s="152" t="s">
        <v>11</v>
      </c>
      <c r="E148" s="117" t="s">
        <v>5</v>
      </c>
      <c r="F148" s="126"/>
      <c r="G148" s="118"/>
      <c r="H148" s="118"/>
      <c r="I148" s="118"/>
      <c r="J148" s="118"/>
      <c r="K148" s="118"/>
      <c r="L148" s="118"/>
      <c r="M148" s="130">
        <f t="shared" si="1"/>
        <v>0</v>
      </c>
      <c r="N148" s="153">
        <f>SUM(M148:M153)</f>
        <v>0</v>
      </c>
    </row>
    <row r="149" spans="2:14" ht="16.5" customHeight="1" x14ac:dyDescent="0.25">
      <c r="B149" s="152"/>
      <c r="C149" s="152"/>
      <c r="D149" s="152"/>
      <c r="E149" s="117" t="s">
        <v>6</v>
      </c>
      <c r="F149" s="126"/>
      <c r="G149" s="118"/>
      <c r="H149" s="118"/>
      <c r="I149" s="118"/>
      <c r="J149" s="118"/>
      <c r="K149" s="118"/>
      <c r="L149" s="118"/>
      <c r="M149" s="130">
        <f t="shared" si="1"/>
        <v>0</v>
      </c>
      <c r="N149" s="153"/>
    </row>
    <row r="150" spans="2:14" ht="16.5" customHeight="1" x14ac:dyDescent="0.25">
      <c r="B150" s="152"/>
      <c r="C150" s="152"/>
      <c r="D150" s="152"/>
      <c r="E150" s="117" t="s">
        <v>9</v>
      </c>
      <c r="F150" s="126"/>
      <c r="G150" s="118"/>
      <c r="H150" s="118"/>
      <c r="I150" s="118"/>
      <c r="J150" s="118"/>
      <c r="K150" s="118"/>
      <c r="L150" s="118"/>
      <c r="M150" s="130">
        <f t="shared" si="1"/>
        <v>0</v>
      </c>
      <c r="N150" s="153"/>
    </row>
    <row r="151" spans="2:14" ht="16.5" customHeight="1" x14ac:dyDescent="0.25">
      <c r="B151" s="152"/>
      <c r="C151" s="152"/>
      <c r="D151" s="152" t="s">
        <v>8</v>
      </c>
      <c r="E151" s="117" t="s">
        <v>5</v>
      </c>
      <c r="F151" s="126"/>
      <c r="G151" s="118"/>
      <c r="H151" s="118"/>
      <c r="I151" s="118"/>
      <c r="J151" s="118"/>
      <c r="K151" s="118"/>
      <c r="L151" s="118"/>
      <c r="M151" s="130">
        <f t="shared" si="1"/>
        <v>0</v>
      </c>
      <c r="N151" s="153"/>
    </row>
    <row r="152" spans="2:14" ht="16.5" customHeight="1" x14ac:dyDescent="0.25">
      <c r="B152" s="152"/>
      <c r="C152" s="152"/>
      <c r="D152" s="152"/>
      <c r="E152" s="117" t="s">
        <v>6</v>
      </c>
      <c r="F152" s="126"/>
      <c r="G152" s="118"/>
      <c r="H152" s="118"/>
      <c r="I152" s="118"/>
      <c r="J152" s="118"/>
      <c r="K152" s="118"/>
      <c r="L152" s="118"/>
      <c r="M152" s="130">
        <f t="shared" si="1"/>
        <v>0</v>
      </c>
      <c r="N152" s="153"/>
    </row>
    <row r="153" spans="2:14" ht="16.5" customHeight="1" x14ac:dyDescent="0.25">
      <c r="B153" s="152"/>
      <c r="C153" s="152"/>
      <c r="D153" s="152"/>
      <c r="E153" s="117" t="s">
        <v>9</v>
      </c>
      <c r="F153" s="126"/>
      <c r="G153" s="118"/>
      <c r="H153" s="118"/>
      <c r="I153" s="118"/>
      <c r="J153" s="118"/>
      <c r="K153" s="118"/>
      <c r="L153" s="118"/>
      <c r="M153" s="130">
        <f t="shared" si="1"/>
        <v>0</v>
      </c>
      <c r="N153" s="153"/>
    </row>
    <row r="154" spans="2:14" ht="16.5" customHeight="1" x14ac:dyDescent="0.25">
      <c r="B154" s="152"/>
      <c r="C154" s="152">
        <v>2</v>
      </c>
      <c r="D154" s="152" t="s">
        <v>11</v>
      </c>
      <c r="E154" s="117" t="s">
        <v>5</v>
      </c>
      <c r="F154" s="126"/>
      <c r="G154" s="118"/>
      <c r="H154" s="118"/>
      <c r="I154" s="118"/>
      <c r="J154" s="118"/>
      <c r="K154" s="118"/>
      <c r="L154" s="118"/>
      <c r="M154" s="130">
        <f t="shared" si="1"/>
        <v>0</v>
      </c>
      <c r="N154" s="153">
        <f>SUM(M154:M159)</f>
        <v>0</v>
      </c>
    </row>
    <row r="155" spans="2:14" ht="16.5" customHeight="1" x14ac:dyDescent="0.25">
      <c r="B155" s="152"/>
      <c r="C155" s="152"/>
      <c r="D155" s="152"/>
      <c r="E155" s="117" t="s">
        <v>6</v>
      </c>
      <c r="F155" s="126"/>
      <c r="G155" s="118"/>
      <c r="H155" s="118"/>
      <c r="I155" s="118"/>
      <c r="J155" s="118"/>
      <c r="K155" s="118"/>
      <c r="L155" s="118"/>
      <c r="M155" s="130">
        <f t="shared" si="1"/>
        <v>0</v>
      </c>
      <c r="N155" s="153"/>
    </row>
    <row r="156" spans="2:14" ht="16.5" customHeight="1" x14ac:dyDescent="0.25">
      <c r="B156" s="152"/>
      <c r="C156" s="152"/>
      <c r="D156" s="152"/>
      <c r="E156" s="117" t="s">
        <v>9</v>
      </c>
      <c r="F156" s="126"/>
      <c r="G156" s="118"/>
      <c r="H156" s="118"/>
      <c r="I156" s="118"/>
      <c r="J156" s="118"/>
      <c r="K156" s="118"/>
      <c r="L156" s="118"/>
      <c r="M156" s="130">
        <f t="shared" si="1"/>
        <v>0</v>
      </c>
      <c r="N156" s="153"/>
    </row>
    <row r="157" spans="2:14" ht="16.5" customHeight="1" x14ac:dyDescent="0.25">
      <c r="B157" s="152"/>
      <c r="C157" s="152"/>
      <c r="D157" s="152" t="s">
        <v>8</v>
      </c>
      <c r="E157" s="117" t="s">
        <v>5</v>
      </c>
      <c r="F157" s="126"/>
      <c r="G157" s="118"/>
      <c r="H157" s="118"/>
      <c r="I157" s="118"/>
      <c r="J157" s="118"/>
      <c r="K157" s="118"/>
      <c r="L157" s="118"/>
      <c r="M157" s="130">
        <f t="shared" ref="M157:M219" si="2">SUM(G157:L157)</f>
        <v>0</v>
      </c>
      <c r="N157" s="153"/>
    </row>
    <row r="158" spans="2:14" ht="16.5" customHeight="1" x14ac:dyDescent="0.25">
      <c r="B158" s="152"/>
      <c r="C158" s="152"/>
      <c r="D158" s="152"/>
      <c r="E158" s="117" t="s">
        <v>6</v>
      </c>
      <c r="F158" s="126"/>
      <c r="G158" s="118"/>
      <c r="H158" s="118"/>
      <c r="I158" s="118"/>
      <c r="J158" s="118"/>
      <c r="K158" s="118"/>
      <c r="L158" s="118"/>
      <c r="M158" s="130">
        <f t="shared" si="2"/>
        <v>0</v>
      </c>
      <c r="N158" s="153"/>
    </row>
    <row r="159" spans="2:14" ht="16.5" customHeight="1" x14ac:dyDescent="0.25">
      <c r="B159" s="152"/>
      <c r="C159" s="152"/>
      <c r="D159" s="152"/>
      <c r="E159" s="117" t="s">
        <v>9</v>
      </c>
      <c r="F159" s="126"/>
      <c r="G159" s="118"/>
      <c r="H159" s="118"/>
      <c r="I159" s="118"/>
      <c r="J159" s="118"/>
      <c r="K159" s="118"/>
      <c r="L159" s="118"/>
      <c r="M159" s="130">
        <f t="shared" si="2"/>
        <v>0</v>
      </c>
      <c r="N159" s="153"/>
    </row>
    <row r="160" spans="2:14" ht="16.5" customHeight="1" x14ac:dyDescent="0.25">
      <c r="B160" s="152">
        <v>2021</v>
      </c>
      <c r="C160" s="152">
        <v>1</v>
      </c>
      <c r="D160" s="152" t="s">
        <v>11</v>
      </c>
      <c r="E160" s="117" t="s">
        <v>5</v>
      </c>
      <c r="F160" s="126"/>
      <c r="G160" s="118"/>
      <c r="H160" s="118"/>
      <c r="I160" s="118"/>
      <c r="J160" s="118"/>
      <c r="K160" s="118"/>
      <c r="L160" s="118"/>
      <c r="M160" s="130">
        <f t="shared" si="2"/>
        <v>0</v>
      </c>
      <c r="N160" s="153">
        <f>SUM(M160:M165)</f>
        <v>0</v>
      </c>
    </row>
    <row r="161" spans="2:14" ht="16.5" customHeight="1" x14ac:dyDescent="0.25">
      <c r="B161" s="152"/>
      <c r="C161" s="152"/>
      <c r="D161" s="152"/>
      <c r="E161" s="117" t="s">
        <v>6</v>
      </c>
      <c r="F161" s="126"/>
      <c r="G161" s="118"/>
      <c r="H161" s="118"/>
      <c r="I161" s="118"/>
      <c r="J161" s="118"/>
      <c r="K161" s="118"/>
      <c r="L161" s="118"/>
      <c r="M161" s="130">
        <f t="shared" si="2"/>
        <v>0</v>
      </c>
      <c r="N161" s="153"/>
    </row>
    <row r="162" spans="2:14" ht="16.5" customHeight="1" x14ac:dyDescent="0.25">
      <c r="B162" s="152"/>
      <c r="C162" s="152"/>
      <c r="D162" s="152"/>
      <c r="E162" s="117" t="s">
        <v>9</v>
      </c>
      <c r="F162" s="126"/>
      <c r="G162" s="118"/>
      <c r="H162" s="118"/>
      <c r="I162" s="118"/>
      <c r="J162" s="118"/>
      <c r="K162" s="118"/>
      <c r="L162" s="118"/>
      <c r="M162" s="130">
        <f t="shared" si="2"/>
        <v>0</v>
      </c>
      <c r="N162" s="153"/>
    </row>
    <row r="163" spans="2:14" ht="16.5" customHeight="1" x14ac:dyDescent="0.25">
      <c r="B163" s="152"/>
      <c r="C163" s="152"/>
      <c r="D163" s="152" t="s">
        <v>8</v>
      </c>
      <c r="E163" s="117" t="s">
        <v>5</v>
      </c>
      <c r="F163" s="126"/>
      <c r="G163" s="118"/>
      <c r="H163" s="118"/>
      <c r="I163" s="118"/>
      <c r="J163" s="118"/>
      <c r="K163" s="118"/>
      <c r="L163" s="118"/>
      <c r="M163" s="130">
        <f t="shared" si="2"/>
        <v>0</v>
      </c>
      <c r="N163" s="153"/>
    </row>
    <row r="164" spans="2:14" ht="16.5" customHeight="1" x14ac:dyDescent="0.25">
      <c r="B164" s="152"/>
      <c r="C164" s="152"/>
      <c r="D164" s="152"/>
      <c r="E164" s="117" t="s">
        <v>6</v>
      </c>
      <c r="F164" s="126"/>
      <c r="G164" s="118"/>
      <c r="H164" s="118"/>
      <c r="I164" s="118"/>
      <c r="J164" s="118"/>
      <c r="K164" s="118"/>
      <c r="L164" s="118"/>
      <c r="M164" s="130">
        <f t="shared" si="2"/>
        <v>0</v>
      </c>
      <c r="N164" s="153"/>
    </row>
    <row r="165" spans="2:14" ht="16.5" customHeight="1" x14ac:dyDescent="0.25">
      <c r="B165" s="152"/>
      <c r="C165" s="152"/>
      <c r="D165" s="152"/>
      <c r="E165" s="117" t="s">
        <v>9</v>
      </c>
      <c r="F165" s="126"/>
      <c r="G165" s="118"/>
      <c r="H165" s="118"/>
      <c r="I165" s="118"/>
      <c r="J165" s="118"/>
      <c r="K165" s="118"/>
      <c r="L165" s="118"/>
      <c r="M165" s="130">
        <f t="shared" si="2"/>
        <v>0</v>
      </c>
      <c r="N165" s="153"/>
    </row>
    <row r="166" spans="2:14" ht="16.5" customHeight="1" x14ac:dyDescent="0.25">
      <c r="B166" s="152"/>
      <c r="C166" s="152">
        <v>2</v>
      </c>
      <c r="D166" s="152" t="s">
        <v>11</v>
      </c>
      <c r="E166" s="117" t="s">
        <v>5</v>
      </c>
      <c r="F166" s="126"/>
      <c r="G166" s="118"/>
      <c r="H166" s="118"/>
      <c r="I166" s="118"/>
      <c r="J166" s="118"/>
      <c r="K166" s="118"/>
      <c r="L166" s="118"/>
      <c r="M166" s="130">
        <f t="shared" si="2"/>
        <v>0</v>
      </c>
      <c r="N166" s="153">
        <f>SUM(M166:M171)</f>
        <v>0</v>
      </c>
    </row>
    <row r="167" spans="2:14" ht="16.5" customHeight="1" x14ac:dyDescent="0.25">
      <c r="B167" s="152"/>
      <c r="C167" s="152"/>
      <c r="D167" s="152"/>
      <c r="E167" s="117" t="s">
        <v>6</v>
      </c>
      <c r="F167" s="126"/>
      <c r="G167" s="118"/>
      <c r="H167" s="118"/>
      <c r="I167" s="118"/>
      <c r="J167" s="118"/>
      <c r="K167" s="118"/>
      <c r="L167" s="118"/>
      <c r="M167" s="130">
        <f t="shared" si="2"/>
        <v>0</v>
      </c>
      <c r="N167" s="153"/>
    </row>
    <row r="168" spans="2:14" ht="16.5" customHeight="1" x14ac:dyDescent="0.25">
      <c r="B168" s="152"/>
      <c r="C168" s="152"/>
      <c r="D168" s="152"/>
      <c r="E168" s="117" t="s">
        <v>9</v>
      </c>
      <c r="F168" s="126"/>
      <c r="G168" s="118"/>
      <c r="H168" s="118"/>
      <c r="I168" s="118"/>
      <c r="J168" s="118"/>
      <c r="K168" s="118"/>
      <c r="L168" s="118"/>
      <c r="M168" s="130">
        <f t="shared" si="2"/>
        <v>0</v>
      </c>
      <c r="N168" s="153"/>
    </row>
    <row r="169" spans="2:14" ht="16.5" customHeight="1" x14ac:dyDescent="0.25">
      <c r="B169" s="152"/>
      <c r="C169" s="152"/>
      <c r="D169" s="152" t="s">
        <v>8</v>
      </c>
      <c r="E169" s="117" t="s">
        <v>5</v>
      </c>
      <c r="F169" s="126"/>
      <c r="G169" s="118"/>
      <c r="H169" s="118"/>
      <c r="I169" s="118"/>
      <c r="J169" s="118"/>
      <c r="K169" s="118"/>
      <c r="L169" s="118"/>
      <c r="M169" s="130">
        <f t="shared" si="2"/>
        <v>0</v>
      </c>
      <c r="N169" s="153"/>
    </row>
    <row r="170" spans="2:14" ht="16.5" customHeight="1" x14ac:dyDescent="0.25">
      <c r="B170" s="152"/>
      <c r="C170" s="152"/>
      <c r="D170" s="152"/>
      <c r="E170" s="117" t="s">
        <v>6</v>
      </c>
      <c r="F170" s="126"/>
      <c r="G170" s="118"/>
      <c r="H170" s="118"/>
      <c r="I170" s="118"/>
      <c r="J170" s="118"/>
      <c r="K170" s="118"/>
      <c r="L170" s="118"/>
      <c r="M170" s="130">
        <f t="shared" si="2"/>
        <v>0</v>
      </c>
      <c r="N170" s="153"/>
    </row>
    <row r="171" spans="2:14" ht="16.5" customHeight="1" x14ac:dyDescent="0.25">
      <c r="B171" s="152"/>
      <c r="C171" s="152"/>
      <c r="D171" s="152"/>
      <c r="E171" s="117" t="s">
        <v>9</v>
      </c>
      <c r="F171" s="126"/>
      <c r="G171" s="118"/>
      <c r="H171" s="118"/>
      <c r="I171" s="118"/>
      <c r="J171" s="118"/>
      <c r="K171" s="118"/>
      <c r="L171" s="118"/>
      <c r="M171" s="130">
        <f t="shared" si="2"/>
        <v>0</v>
      </c>
      <c r="N171" s="153"/>
    </row>
    <row r="172" spans="2:14" ht="16.5" customHeight="1" x14ac:dyDescent="0.25">
      <c r="B172" s="152">
        <v>2022</v>
      </c>
      <c r="C172" s="152">
        <v>1</v>
      </c>
      <c r="D172" s="152" t="s">
        <v>11</v>
      </c>
      <c r="E172" s="117" t="s">
        <v>5</v>
      </c>
      <c r="F172" s="126"/>
      <c r="G172" s="118"/>
      <c r="H172" s="118"/>
      <c r="I172" s="118"/>
      <c r="J172" s="118"/>
      <c r="K172" s="118"/>
      <c r="L172" s="118"/>
      <c r="M172" s="130">
        <f t="shared" si="2"/>
        <v>0</v>
      </c>
      <c r="N172" s="153">
        <f>SUM(M172:M177)</f>
        <v>0</v>
      </c>
    </row>
    <row r="173" spans="2:14" ht="16.5" customHeight="1" x14ac:dyDescent="0.25">
      <c r="B173" s="152"/>
      <c r="C173" s="152"/>
      <c r="D173" s="152"/>
      <c r="E173" s="117" t="s">
        <v>6</v>
      </c>
      <c r="F173" s="126"/>
      <c r="G173" s="118"/>
      <c r="H173" s="118"/>
      <c r="I173" s="118"/>
      <c r="J173" s="118"/>
      <c r="K173" s="118"/>
      <c r="L173" s="118"/>
      <c r="M173" s="130">
        <f t="shared" si="2"/>
        <v>0</v>
      </c>
      <c r="N173" s="153"/>
    </row>
    <row r="174" spans="2:14" ht="16.5" customHeight="1" x14ac:dyDescent="0.25">
      <c r="B174" s="152"/>
      <c r="C174" s="152"/>
      <c r="D174" s="152"/>
      <c r="E174" s="117" t="s">
        <v>9</v>
      </c>
      <c r="F174" s="126"/>
      <c r="G174" s="118"/>
      <c r="H174" s="118"/>
      <c r="I174" s="118"/>
      <c r="J174" s="118"/>
      <c r="K174" s="118"/>
      <c r="L174" s="118"/>
      <c r="M174" s="130">
        <f t="shared" si="2"/>
        <v>0</v>
      </c>
      <c r="N174" s="153"/>
    </row>
    <row r="175" spans="2:14" ht="16.5" customHeight="1" x14ac:dyDescent="0.25">
      <c r="B175" s="152"/>
      <c r="C175" s="152"/>
      <c r="D175" s="152" t="s">
        <v>8</v>
      </c>
      <c r="E175" s="117" t="s">
        <v>5</v>
      </c>
      <c r="F175" s="126"/>
      <c r="G175" s="118"/>
      <c r="H175" s="118"/>
      <c r="I175" s="118"/>
      <c r="J175" s="118"/>
      <c r="K175" s="118"/>
      <c r="L175" s="118"/>
      <c r="M175" s="130">
        <f t="shared" si="2"/>
        <v>0</v>
      </c>
      <c r="N175" s="153"/>
    </row>
    <row r="176" spans="2:14" ht="16.5" customHeight="1" x14ac:dyDescent="0.25">
      <c r="B176" s="152"/>
      <c r="C176" s="152"/>
      <c r="D176" s="152"/>
      <c r="E176" s="117" t="s">
        <v>6</v>
      </c>
      <c r="F176" s="126"/>
      <c r="G176" s="118"/>
      <c r="H176" s="118"/>
      <c r="I176" s="118"/>
      <c r="J176" s="118"/>
      <c r="K176" s="118"/>
      <c r="L176" s="118"/>
      <c r="M176" s="130">
        <f t="shared" si="2"/>
        <v>0</v>
      </c>
      <c r="N176" s="153"/>
    </row>
    <row r="177" spans="2:14" ht="16.5" customHeight="1" x14ac:dyDescent="0.25">
      <c r="B177" s="152"/>
      <c r="C177" s="152"/>
      <c r="D177" s="152"/>
      <c r="E177" s="117" t="s">
        <v>9</v>
      </c>
      <c r="F177" s="126"/>
      <c r="G177" s="118"/>
      <c r="H177" s="118"/>
      <c r="I177" s="118"/>
      <c r="J177" s="118"/>
      <c r="K177" s="118"/>
      <c r="L177" s="118"/>
      <c r="M177" s="130">
        <f t="shared" si="2"/>
        <v>0</v>
      </c>
      <c r="N177" s="153"/>
    </row>
    <row r="178" spans="2:14" ht="16.5" customHeight="1" x14ac:dyDescent="0.25">
      <c r="B178" s="152"/>
      <c r="C178" s="152">
        <v>2</v>
      </c>
      <c r="D178" s="152" t="s">
        <v>11</v>
      </c>
      <c r="E178" s="117" t="s">
        <v>5</v>
      </c>
      <c r="F178" s="126"/>
      <c r="G178" s="118"/>
      <c r="H178" s="118"/>
      <c r="I178" s="118"/>
      <c r="J178" s="118"/>
      <c r="K178" s="118"/>
      <c r="L178" s="118"/>
      <c r="M178" s="130">
        <f t="shared" si="2"/>
        <v>0</v>
      </c>
      <c r="N178" s="153">
        <f>SUM(M178:M183)</f>
        <v>0</v>
      </c>
    </row>
    <row r="179" spans="2:14" ht="16.5" customHeight="1" x14ac:dyDescent="0.25">
      <c r="B179" s="152"/>
      <c r="C179" s="152"/>
      <c r="D179" s="152"/>
      <c r="E179" s="117" t="s">
        <v>6</v>
      </c>
      <c r="F179" s="126"/>
      <c r="G179" s="118"/>
      <c r="H179" s="118"/>
      <c r="I179" s="118"/>
      <c r="J179" s="118"/>
      <c r="K179" s="118"/>
      <c r="L179" s="118"/>
      <c r="M179" s="130">
        <f t="shared" si="2"/>
        <v>0</v>
      </c>
      <c r="N179" s="153"/>
    </row>
    <row r="180" spans="2:14" ht="16.5" customHeight="1" x14ac:dyDescent="0.25">
      <c r="B180" s="152"/>
      <c r="C180" s="152"/>
      <c r="D180" s="152"/>
      <c r="E180" s="117" t="s">
        <v>9</v>
      </c>
      <c r="F180" s="126"/>
      <c r="G180" s="118"/>
      <c r="H180" s="118"/>
      <c r="I180" s="118"/>
      <c r="J180" s="118"/>
      <c r="K180" s="118"/>
      <c r="L180" s="118"/>
      <c r="M180" s="130">
        <f t="shared" si="2"/>
        <v>0</v>
      </c>
      <c r="N180" s="153"/>
    </row>
    <row r="181" spans="2:14" ht="16.5" customHeight="1" x14ac:dyDescent="0.25">
      <c r="B181" s="152"/>
      <c r="C181" s="152"/>
      <c r="D181" s="152" t="s">
        <v>8</v>
      </c>
      <c r="E181" s="117" t="s">
        <v>5</v>
      </c>
      <c r="F181" s="126"/>
      <c r="G181" s="118"/>
      <c r="H181" s="118"/>
      <c r="I181" s="118"/>
      <c r="J181" s="118"/>
      <c r="K181" s="118"/>
      <c r="L181" s="118"/>
      <c r="M181" s="130">
        <f t="shared" si="2"/>
        <v>0</v>
      </c>
      <c r="N181" s="153"/>
    </row>
    <row r="182" spans="2:14" ht="16.5" customHeight="1" x14ac:dyDescent="0.25">
      <c r="B182" s="152"/>
      <c r="C182" s="152"/>
      <c r="D182" s="152"/>
      <c r="E182" s="117" t="s">
        <v>6</v>
      </c>
      <c r="F182" s="126"/>
      <c r="G182" s="118"/>
      <c r="H182" s="118"/>
      <c r="I182" s="118"/>
      <c r="J182" s="118"/>
      <c r="K182" s="118"/>
      <c r="L182" s="118"/>
      <c r="M182" s="130">
        <f t="shared" si="2"/>
        <v>0</v>
      </c>
      <c r="N182" s="153"/>
    </row>
    <row r="183" spans="2:14" ht="16.5" customHeight="1" x14ac:dyDescent="0.25">
      <c r="B183" s="152"/>
      <c r="C183" s="152"/>
      <c r="D183" s="152"/>
      <c r="E183" s="117" t="s">
        <v>9</v>
      </c>
      <c r="F183" s="126"/>
      <c r="G183" s="118"/>
      <c r="H183" s="118"/>
      <c r="I183" s="118"/>
      <c r="J183" s="118"/>
      <c r="K183" s="118"/>
      <c r="L183" s="118"/>
      <c r="M183" s="130">
        <f t="shared" si="2"/>
        <v>0</v>
      </c>
      <c r="N183" s="153"/>
    </row>
    <row r="184" spans="2:14" ht="16.5" customHeight="1" x14ac:dyDescent="0.25">
      <c r="B184" s="152">
        <v>2023</v>
      </c>
      <c r="C184" s="152">
        <v>1</v>
      </c>
      <c r="D184" s="152" t="s">
        <v>11</v>
      </c>
      <c r="E184" s="117" t="s">
        <v>5</v>
      </c>
      <c r="F184" s="126"/>
      <c r="G184" s="118"/>
      <c r="H184" s="118"/>
      <c r="I184" s="118"/>
      <c r="J184" s="118"/>
      <c r="K184" s="118"/>
      <c r="L184" s="118"/>
      <c r="M184" s="130">
        <f t="shared" si="2"/>
        <v>0</v>
      </c>
      <c r="N184" s="153">
        <f>SUM(M184:M189)</f>
        <v>0</v>
      </c>
    </row>
    <row r="185" spans="2:14" ht="16.5" customHeight="1" x14ac:dyDescent="0.25">
      <c r="B185" s="152"/>
      <c r="C185" s="152"/>
      <c r="D185" s="152"/>
      <c r="E185" s="117" t="s">
        <v>6</v>
      </c>
      <c r="F185" s="126"/>
      <c r="G185" s="118"/>
      <c r="H185" s="118"/>
      <c r="I185" s="118"/>
      <c r="J185" s="118"/>
      <c r="K185" s="118"/>
      <c r="L185" s="118"/>
      <c r="M185" s="130">
        <f t="shared" si="2"/>
        <v>0</v>
      </c>
      <c r="N185" s="153"/>
    </row>
    <row r="186" spans="2:14" ht="16.5" customHeight="1" x14ac:dyDescent="0.25">
      <c r="B186" s="152"/>
      <c r="C186" s="152"/>
      <c r="D186" s="152"/>
      <c r="E186" s="117" t="s">
        <v>9</v>
      </c>
      <c r="F186" s="126"/>
      <c r="G186" s="118"/>
      <c r="H186" s="118"/>
      <c r="I186" s="118"/>
      <c r="J186" s="118"/>
      <c r="K186" s="118"/>
      <c r="L186" s="118"/>
      <c r="M186" s="130">
        <f t="shared" si="2"/>
        <v>0</v>
      </c>
      <c r="N186" s="153"/>
    </row>
    <row r="187" spans="2:14" ht="16.5" customHeight="1" x14ac:dyDescent="0.25">
      <c r="B187" s="152"/>
      <c r="C187" s="152"/>
      <c r="D187" s="152" t="s">
        <v>8</v>
      </c>
      <c r="E187" s="117" t="s">
        <v>5</v>
      </c>
      <c r="F187" s="126"/>
      <c r="G187" s="118"/>
      <c r="H187" s="118"/>
      <c r="I187" s="118"/>
      <c r="J187" s="118"/>
      <c r="K187" s="118"/>
      <c r="L187" s="118"/>
      <c r="M187" s="130">
        <f t="shared" si="2"/>
        <v>0</v>
      </c>
      <c r="N187" s="153"/>
    </row>
    <row r="188" spans="2:14" ht="16.5" customHeight="1" x14ac:dyDescent="0.25">
      <c r="B188" s="152"/>
      <c r="C188" s="152"/>
      <c r="D188" s="152"/>
      <c r="E188" s="117" t="s">
        <v>6</v>
      </c>
      <c r="F188" s="126"/>
      <c r="G188" s="118"/>
      <c r="H188" s="118"/>
      <c r="I188" s="118"/>
      <c r="J188" s="118"/>
      <c r="K188" s="118"/>
      <c r="L188" s="118"/>
      <c r="M188" s="130">
        <f t="shared" si="2"/>
        <v>0</v>
      </c>
      <c r="N188" s="153"/>
    </row>
    <row r="189" spans="2:14" ht="16.5" customHeight="1" x14ac:dyDescent="0.25">
      <c r="B189" s="152"/>
      <c r="C189" s="152"/>
      <c r="D189" s="152"/>
      <c r="E189" s="117" t="s">
        <v>9</v>
      </c>
      <c r="F189" s="126"/>
      <c r="G189" s="118"/>
      <c r="H189" s="118"/>
      <c r="I189" s="118"/>
      <c r="J189" s="118"/>
      <c r="K189" s="118"/>
      <c r="L189" s="118"/>
      <c r="M189" s="130">
        <f t="shared" si="2"/>
        <v>0</v>
      </c>
      <c r="N189" s="153"/>
    </row>
    <row r="190" spans="2:14" ht="16.5" customHeight="1" x14ac:dyDescent="0.25">
      <c r="B190" s="152"/>
      <c r="C190" s="152">
        <v>2</v>
      </c>
      <c r="D190" s="152" t="s">
        <v>11</v>
      </c>
      <c r="E190" s="117" t="s">
        <v>5</v>
      </c>
      <c r="F190" s="126"/>
      <c r="G190" s="118"/>
      <c r="H190" s="118"/>
      <c r="I190" s="118"/>
      <c r="J190" s="118"/>
      <c r="K190" s="118"/>
      <c r="L190" s="118"/>
      <c r="M190" s="130">
        <f t="shared" si="2"/>
        <v>0</v>
      </c>
      <c r="N190" s="153">
        <f>SUM(M190:M195)</f>
        <v>0</v>
      </c>
    </row>
    <row r="191" spans="2:14" ht="16.5" customHeight="1" x14ac:dyDescent="0.25">
      <c r="B191" s="152"/>
      <c r="C191" s="152"/>
      <c r="D191" s="152"/>
      <c r="E191" s="117" t="s">
        <v>6</v>
      </c>
      <c r="F191" s="126"/>
      <c r="G191" s="118"/>
      <c r="H191" s="118"/>
      <c r="I191" s="118"/>
      <c r="J191" s="118"/>
      <c r="K191" s="118"/>
      <c r="L191" s="118"/>
      <c r="M191" s="130">
        <f t="shared" si="2"/>
        <v>0</v>
      </c>
      <c r="N191" s="153"/>
    </row>
    <row r="192" spans="2:14" ht="16.5" customHeight="1" x14ac:dyDescent="0.25">
      <c r="B192" s="152"/>
      <c r="C192" s="152"/>
      <c r="D192" s="152"/>
      <c r="E192" s="117" t="s">
        <v>9</v>
      </c>
      <c r="F192" s="126"/>
      <c r="G192" s="118"/>
      <c r="H192" s="118"/>
      <c r="I192" s="118"/>
      <c r="J192" s="118"/>
      <c r="K192" s="118"/>
      <c r="L192" s="118"/>
      <c r="M192" s="130">
        <f t="shared" si="2"/>
        <v>0</v>
      </c>
      <c r="N192" s="153"/>
    </row>
    <row r="193" spans="2:14" ht="16.5" customHeight="1" x14ac:dyDescent="0.25">
      <c r="B193" s="152"/>
      <c r="C193" s="152"/>
      <c r="D193" s="152" t="s">
        <v>8</v>
      </c>
      <c r="E193" s="117" t="s">
        <v>5</v>
      </c>
      <c r="F193" s="126"/>
      <c r="G193" s="118"/>
      <c r="H193" s="118"/>
      <c r="I193" s="118"/>
      <c r="J193" s="118"/>
      <c r="K193" s="118"/>
      <c r="L193" s="118"/>
      <c r="M193" s="130">
        <f t="shared" si="2"/>
        <v>0</v>
      </c>
      <c r="N193" s="153"/>
    </row>
    <row r="194" spans="2:14" ht="16.5" customHeight="1" x14ac:dyDescent="0.25">
      <c r="B194" s="152"/>
      <c r="C194" s="152"/>
      <c r="D194" s="152"/>
      <c r="E194" s="117" t="s">
        <v>6</v>
      </c>
      <c r="F194" s="126"/>
      <c r="G194" s="118"/>
      <c r="H194" s="118"/>
      <c r="I194" s="118"/>
      <c r="J194" s="118"/>
      <c r="K194" s="118"/>
      <c r="L194" s="118"/>
      <c r="M194" s="130">
        <f t="shared" si="2"/>
        <v>0</v>
      </c>
      <c r="N194" s="153"/>
    </row>
    <row r="195" spans="2:14" ht="16.5" customHeight="1" x14ac:dyDescent="0.25">
      <c r="B195" s="152"/>
      <c r="C195" s="152"/>
      <c r="D195" s="152"/>
      <c r="E195" s="117" t="s">
        <v>9</v>
      </c>
      <c r="F195" s="126"/>
      <c r="G195" s="118"/>
      <c r="H195" s="118"/>
      <c r="I195" s="118"/>
      <c r="J195" s="118"/>
      <c r="K195" s="118"/>
      <c r="L195" s="118"/>
      <c r="M195" s="130">
        <f t="shared" si="2"/>
        <v>0</v>
      </c>
      <c r="N195" s="153"/>
    </row>
    <row r="196" spans="2:14" ht="16.5" customHeight="1" x14ac:dyDescent="0.25">
      <c r="B196" s="152">
        <v>2024</v>
      </c>
      <c r="C196" s="152">
        <v>1</v>
      </c>
      <c r="D196" s="152" t="s">
        <v>11</v>
      </c>
      <c r="E196" s="117" t="s">
        <v>5</v>
      </c>
      <c r="F196" s="126"/>
      <c r="G196" s="118"/>
      <c r="H196" s="118"/>
      <c r="I196" s="118"/>
      <c r="J196" s="118"/>
      <c r="K196" s="118"/>
      <c r="L196" s="118"/>
      <c r="M196" s="130">
        <f t="shared" si="2"/>
        <v>0</v>
      </c>
      <c r="N196" s="153">
        <f>SUM(M196:M201)</f>
        <v>0</v>
      </c>
    </row>
    <row r="197" spans="2:14" ht="16.5" customHeight="1" x14ac:dyDescent="0.25">
      <c r="B197" s="152"/>
      <c r="C197" s="152"/>
      <c r="D197" s="152"/>
      <c r="E197" s="117" t="s">
        <v>6</v>
      </c>
      <c r="F197" s="126"/>
      <c r="G197" s="118"/>
      <c r="H197" s="118"/>
      <c r="I197" s="118"/>
      <c r="J197" s="118"/>
      <c r="K197" s="118"/>
      <c r="L197" s="118"/>
      <c r="M197" s="130">
        <f t="shared" si="2"/>
        <v>0</v>
      </c>
      <c r="N197" s="153"/>
    </row>
    <row r="198" spans="2:14" ht="16.5" customHeight="1" x14ac:dyDescent="0.25">
      <c r="B198" s="152"/>
      <c r="C198" s="152"/>
      <c r="D198" s="152"/>
      <c r="E198" s="117" t="s">
        <v>9</v>
      </c>
      <c r="F198" s="126"/>
      <c r="G198" s="118"/>
      <c r="H198" s="118"/>
      <c r="I198" s="118"/>
      <c r="J198" s="118"/>
      <c r="K198" s="118"/>
      <c r="L198" s="118"/>
      <c r="M198" s="130">
        <f t="shared" si="2"/>
        <v>0</v>
      </c>
      <c r="N198" s="153"/>
    </row>
    <row r="199" spans="2:14" ht="16.5" customHeight="1" x14ac:dyDescent="0.25">
      <c r="B199" s="152"/>
      <c r="C199" s="152"/>
      <c r="D199" s="152" t="s">
        <v>8</v>
      </c>
      <c r="E199" s="117" t="s">
        <v>5</v>
      </c>
      <c r="F199" s="126"/>
      <c r="G199" s="118"/>
      <c r="H199" s="118"/>
      <c r="I199" s="118"/>
      <c r="J199" s="118"/>
      <c r="K199" s="118"/>
      <c r="L199" s="118"/>
      <c r="M199" s="130">
        <f t="shared" si="2"/>
        <v>0</v>
      </c>
      <c r="N199" s="153"/>
    </row>
    <row r="200" spans="2:14" ht="16.5" customHeight="1" x14ac:dyDescent="0.25">
      <c r="B200" s="152"/>
      <c r="C200" s="152"/>
      <c r="D200" s="152"/>
      <c r="E200" s="117" t="s">
        <v>6</v>
      </c>
      <c r="F200" s="126"/>
      <c r="G200" s="118"/>
      <c r="H200" s="118"/>
      <c r="I200" s="118"/>
      <c r="J200" s="118"/>
      <c r="K200" s="118"/>
      <c r="L200" s="118"/>
      <c r="M200" s="130">
        <f t="shared" si="2"/>
        <v>0</v>
      </c>
      <c r="N200" s="153"/>
    </row>
    <row r="201" spans="2:14" ht="16.5" customHeight="1" x14ac:dyDescent="0.25">
      <c r="B201" s="152"/>
      <c r="C201" s="152"/>
      <c r="D201" s="152"/>
      <c r="E201" s="117" t="s">
        <v>9</v>
      </c>
      <c r="F201" s="126"/>
      <c r="G201" s="118"/>
      <c r="H201" s="118"/>
      <c r="I201" s="118"/>
      <c r="J201" s="118"/>
      <c r="K201" s="118"/>
      <c r="L201" s="118"/>
      <c r="M201" s="130">
        <f t="shared" si="2"/>
        <v>0</v>
      </c>
      <c r="N201" s="153"/>
    </row>
    <row r="202" spans="2:14" ht="16.5" customHeight="1" x14ac:dyDescent="0.25">
      <c r="B202" s="152"/>
      <c r="C202" s="152">
        <v>2</v>
      </c>
      <c r="D202" s="152" t="s">
        <v>11</v>
      </c>
      <c r="E202" s="117" t="s">
        <v>5</v>
      </c>
      <c r="F202" s="126"/>
      <c r="G202" s="118"/>
      <c r="H202" s="118"/>
      <c r="I202" s="118"/>
      <c r="J202" s="118"/>
      <c r="K202" s="118"/>
      <c r="L202" s="118"/>
      <c r="M202" s="130">
        <f t="shared" si="2"/>
        <v>0</v>
      </c>
      <c r="N202" s="153">
        <f>SUM(M202:M207)</f>
        <v>0</v>
      </c>
    </row>
    <row r="203" spans="2:14" ht="16.5" customHeight="1" x14ac:dyDescent="0.25">
      <c r="B203" s="152"/>
      <c r="C203" s="152"/>
      <c r="D203" s="152"/>
      <c r="E203" s="117" t="s">
        <v>6</v>
      </c>
      <c r="F203" s="126"/>
      <c r="G203" s="118"/>
      <c r="H203" s="118"/>
      <c r="I203" s="118"/>
      <c r="J203" s="118"/>
      <c r="K203" s="118"/>
      <c r="L203" s="118"/>
      <c r="M203" s="130">
        <f t="shared" si="2"/>
        <v>0</v>
      </c>
      <c r="N203" s="153"/>
    </row>
    <row r="204" spans="2:14" ht="16.5" customHeight="1" x14ac:dyDescent="0.25">
      <c r="B204" s="152"/>
      <c r="C204" s="152"/>
      <c r="D204" s="152"/>
      <c r="E204" s="117" t="s">
        <v>9</v>
      </c>
      <c r="F204" s="126"/>
      <c r="G204" s="118"/>
      <c r="H204" s="118"/>
      <c r="I204" s="118"/>
      <c r="J204" s="118"/>
      <c r="K204" s="118"/>
      <c r="L204" s="118"/>
      <c r="M204" s="130">
        <f t="shared" si="2"/>
        <v>0</v>
      </c>
      <c r="N204" s="153"/>
    </row>
    <row r="205" spans="2:14" ht="16.5" customHeight="1" x14ac:dyDescent="0.25">
      <c r="B205" s="152"/>
      <c r="C205" s="152"/>
      <c r="D205" s="152" t="s">
        <v>8</v>
      </c>
      <c r="E205" s="117" t="s">
        <v>5</v>
      </c>
      <c r="F205" s="126"/>
      <c r="G205" s="118"/>
      <c r="H205" s="118"/>
      <c r="I205" s="118"/>
      <c r="J205" s="118"/>
      <c r="K205" s="118"/>
      <c r="L205" s="118"/>
      <c r="M205" s="130">
        <f t="shared" si="2"/>
        <v>0</v>
      </c>
      <c r="N205" s="153"/>
    </row>
    <row r="206" spans="2:14" ht="16.5" customHeight="1" x14ac:dyDescent="0.25">
      <c r="B206" s="152"/>
      <c r="C206" s="152"/>
      <c r="D206" s="152"/>
      <c r="E206" s="117" t="s">
        <v>6</v>
      </c>
      <c r="F206" s="126"/>
      <c r="G206" s="118"/>
      <c r="H206" s="118"/>
      <c r="I206" s="118"/>
      <c r="J206" s="118"/>
      <c r="K206" s="118"/>
      <c r="L206" s="118"/>
      <c r="M206" s="130">
        <f t="shared" si="2"/>
        <v>0</v>
      </c>
      <c r="N206" s="153"/>
    </row>
    <row r="207" spans="2:14" ht="16.5" customHeight="1" x14ac:dyDescent="0.25">
      <c r="B207" s="152"/>
      <c r="C207" s="152"/>
      <c r="D207" s="152"/>
      <c r="E207" s="117" t="s">
        <v>9</v>
      </c>
      <c r="F207" s="126"/>
      <c r="G207" s="118"/>
      <c r="H207" s="118"/>
      <c r="I207" s="118"/>
      <c r="J207" s="118"/>
      <c r="K207" s="118"/>
      <c r="L207" s="118"/>
      <c r="M207" s="130">
        <f t="shared" si="2"/>
        <v>0</v>
      </c>
      <c r="N207" s="153"/>
    </row>
    <row r="208" spans="2:14" ht="16.5" customHeight="1" x14ac:dyDescent="0.25">
      <c r="B208" s="152">
        <v>2025</v>
      </c>
      <c r="C208" s="152">
        <v>1</v>
      </c>
      <c r="D208" s="152" t="s">
        <v>11</v>
      </c>
      <c r="E208" s="117" t="s">
        <v>5</v>
      </c>
      <c r="F208" s="126"/>
      <c r="G208" s="118"/>
      <c r="H208" s="118"/>
      <c r="I208" s="118"/>
      <c r="J208" s="118"/>
      <c r="K208" s="118"/>
      <c r="L208" s="118"/>
      <c r="M208" s="130">
        <f t="shared" si="2"/>
        <v>0</v>
      </c>
      <c r="N208" s="153">
        <f>SUM(M208:M213)</f>
        <v>0</v>
      </c>
    </row>
    <row r="209" spans="2:14" ht="16.5" customHeight="1" x14ac:dyDescent="0.25">
      <c r="B209" s="152"/>
      <c r="C209" s="152"/>
      <c r="D209" s="152"/>
      <c r="E209" s="117" t="s">
        <v>6</v>
      </c>
      <c r="F209" s="126"/>
      <c r="G209" s="118"/>
      <c r="H209" s="118"/>
      <c r="I209" s="118"/>
      <c r="J209" s="118"/>
      <c r="K209" s="118"/>
      <c r="L209" s="118"/>
      <c r="M209" s="130">
        <f t="shared" si="2"/>
        <v>0</v>
      </c>
      <c r="N209" s="153"/>
    </row>
    <row r="210" spans="2:14" ht="16.5" customHeight="1" x14ac:dyDescent="0.25">
      <c r="B210" s="152"/>
      <c r="C210" s="152"/>
      <c r="D210" s="152"/>
      <c r="E210" s="117" t="s">
        <v>9</v>
      </c>
      <c r="F210" s="126"/>
      <c r="G210" s="118"/>
      <c r="H210" s="118"/>
      <c r="I210" s="118"/>
      <c r="J210" s="118"/>
      <c r="K210" s="118"/>
      <c r="L210" s="118"/>
      <c r="M210" s="130">
        <f t="shared" si="2"/>
        <v>0</v>
      </c>
      <c r="N210" s="153"/>
    </row>
    <row r="211" spans="2:14" ht="16.5" customHeight="1" x14ac:dyDescent="0.25">
      <c r="B211" s="152"/>
      <c r="C211" s="152"/>
      <c r="D211" s="152" t="s">
        <v>8</v>
      </c>
      <c r="E211" s="117" t="s">
        <v>5</v>
      </c>
      <c r="F211" s="126"/>
      <c r="G211" s="118"/>
      <c r="H211" s="118"/>
      <c r="I211" s="118"/>
      <c r="J211" s="118"/>
      <c r="K211" s="118"/>
      <c r="L211" s="118"/>
      <c r="M211" s="130">
        <f t="shared" si="2"/>
        <v>0</v>
      </c>
      <c r="N211" s="153"/>
    </row>
    <row r="212" spans="2:14" ht="16.5" customHeight="1" x14ac:dyDescent="0.25">
      <c r="B212" s="152"/>
      <c r="C212" s="152"/>
      <c r="D212" s="152"/>
      <c r="E212" s="117" t="s">
        <v>6</v>
      </c>
      <c r="F212" s="126"/>
      <c r="G212" s="118"/>
      <c r="H212" s="118"/>
      <c r="I212" s="118"/>
      <c r="J212" s="118"/>
      <c r="K212" s="118"/>
      <c r="L212" s="118"/>
      <c r="M212" s="130">
        <f t="shared" si="2"/>
        <v>0</v>
      </c>
      <c r="N212" s="153"/>
    </row>
    <row r="213" spans="2:14" ht="16.5" customHeight="1" x14ac:dyDescent="0.25">
      <c r="B213" s="152"/>
      <c r="C213" s="152"/>
      <c r="D213" s="152"/>
      <c r="E213" s="117" t="s">
        <v>9</v>
      </c>
      <c r="F213" s="126"/>
      <c r="G213" s="118"/>
      <c r="H213" s="118"/>
      <c r="I213" s="118"/>
      <c r="J213" s="118"/>
      <c r="K213" s="118"/>
      <c r="L213" s="118"/>
      <c r="M213" s="130">
        <f t="shared" si="2"/>
        <v>0</v>
      </c>
      <c r="N213" s="153"/>
    </row>
    <row r="214" spans="2:14" ht="16.5" customHeight="1" x14ac:dyDescent="0.25">
      <c r="B214" s="152"/>
      <c r="C214" s="152">
        <v>2</v>
      </c>
      <c r="D214" s="152" t="s">
        <v>11</v>
      </c>
      <c r="E214" s="117" t="s">
        <v>5</v>
      </c>
      <c r="F214" s="126"/>
      <c r="G214" s="118"/>
      <c r="H214" s="118"/>
      <c r="I214" s="118"/>
      <c r="J214" s="118"/>
      <c r="K214" s="118"/>
      <c r="L214" s="118"/>
      <c r="M214" s="130">
        <f t="shared" si="2"/>
        <v>0</v>
      </c>
      <c r="N214" s="153">
        <f>SUM(M214:M219)</f>
        <v>0</v>
      </c>
    </row>
    <row r="215" spans="2:14" ht="16.5" customHeight="1" x14ac:dyDescent="0.25">
      <c r="B215" s="152"/>
      <c r="C215" s="152"/>
      <c r="D215" s="152"/>
      <c r="E215" s="117" t="s">
        <v>6</v>
      </c>
      <c r="F215" s="126"/>
      <c r="G215" s="118"/>
      <c r="H215" s="118"/>
      <c r="I215" s="118"/>
      <c r="J215" s="118"/>
      <c r="K215" s="118"/>
      <c r="L215" s="118"/>
      <c r="M215" s="130">
        <f t="shared" si="2"/>
        <v>0</v>
      </c>
      <c r="N215" s="153"/>
    </row>
    <row r="216" spans="2:14" ht="16.5" customHeight="1" x14ac:dyDescent="0.25">
      <c r="B216" s="152"/>
      <c r="C216" s="152"/>
      <c r="D216" s="152"/>
      <c r="E216" s="117" t="s">
        <v>9</v>
      </c>
      <c r="F216" s="126"/>
      <c r="G216" s="118"/>
      <c r="H216" s="118"/>
      <c r="I216" s="118"/>
      <c r="J216" s="118"/>
      <c r="K216" s="118"/>
      <c r="L216" s="118"/>
      <c r="M216" s="130">
        <f t="shared" si="2"/>
        <v>0</v>
      </c>
      <c r="N216" s="153"/>
    </row>
    <row r="217" spans="2:14" ht="16.5" customHeight="1" x14ac:dyDescent="0.25">
      <c r="B217" s="152"/>
      <c r="C217" s="152"/>
      <c r="D217" s="152" t="s">
        <v>8</v>
      </c>
      <c r="E217" s="117" t="s">
        <v>5</v>
      </c>
      <c r="F217" s="126"/>
      <c r="G217" s="118"/>
      <c r="H217" s="118"/>
      <c r="I217" s="118"/>
      <c r="J217" s="118"/>
      <c r="K217" s="118"/>
      <c r="L217" s="118"/>
      <c r="M217" s="130">
        <f t="shared" si="2"/>
        <v>0</v>
      </c>
      <c r="N217" s="153"/>
    </row>
    <row r="218" spans="2:14" ht="16.5" customHeight="1" x14ac:dyDescent="0.25">
      <c r="B218" s="152"/>
      <c r="C218" s="152"/>
      <c r="D218" s="152"/>
      <c r="E218" s="117" t="s">
        <v>6</v>
      </c>
      <c r="F218" s="126"/>
      <c r="G218" s="118"/>
      <c r="H218" s="118"/>
      <c r="I218" s="118"/>
      <c r="J218" s="118"/>
      <c r="K218" s="118"/>
      <c r="L218" s="118"/>
      <c r="M218" s="130">
        <f t="shared" si="2"/>
        <v>0</v>
      </c>
      <c r="N218" s="153"/>
    </row>
    <row r="219" spans="2:14" ht="16.5" customHeight="1" x14ac:dyDescent="0.25">
      <c r="B219" s="152"/>
      <c r="C219" s="152"/>
      <c r="D219" s="152"/>
      <c r="E219" s="117" t="s">
        <v>9</v>
      </c>
      <c r="F219" s="126"/>
      <c r="G219" s="118"/>
      <c r="H219" s="118"/>
      <c r="I219" s="118"/>
      <c r="J219" s="118"/>
      <c r="K219" s="118"/>
      <c r="L219" s="118"/>
      <c r="M219" s="130">
        <f t="shared" si="2"/>
        <v>0</v>
      </c>
      <c r="N219" s="153"/>
    </row>
    <row r="220" spans="2:14" ht="16.5" customHeight="1" x14ac:dyDescent="0.25">
      <c r="B220" s="19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</row>
    <row r="221" spans="2:14" ht="16.5" customHeight="1" x14ac:dyDescent="0.25">
      <c r="B221" s="19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</row>
    <row r="222" spans="2:14" ht="16.5" hidden="1" customHeight="1" x14ac:dyDescent="0.25">
      <c r="B222" s="19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</row>
    <row r="223" spans="2:14" ht="16.5" hidden="1" customHeight="1" x14ac:dyDescent="0.25">
      <c r="B223" s="19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</row>
    <row r="224" spans="2:14" ht="16.5" hidden="1" customHeight="1" x14ac:dyDescent="0.25">
      <c r="B224" s="19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</row>
    <row r="225" spans="2:13" ht="16.5" hidden="1" customHeight="1" x14ac:dyDescent="0.25">
      <c r="B225" s="19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</row>
    <row r="226" spans="2:13" ht="16.5" hidden="1" customHeight="1" x14ac:dyDescent="0.25">
      <c r="B226" s="19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</row>
    <row r="227" spans="2:13" ht="16.5" hidden="1" customHeight="1" x14ac:dyDescent="0.25">
      <c r="B227" s="19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</row>
    <row r="228" spans="2:13" ht="16.5" hidden="1" customHeight="1" x14ac:dyDescent="0.25">
      <c r="B228" s="19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</row>
    <row r="229" spans="2:13" ht="16.5" hidden="1" customHeight="1" x14ac:dyDescent="0.25">
      <c r="B229" s="19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</row>
    <row r="230" spans="2:13" ht="16.5" hidden="1" customHeight="1" thickBot="1" x14ac:dyDescent="0.3">
      <c r="C230" s="47"/>
      <c r="D230" s="47"/>
      <c r="E230" s="48"/>
      <c r="F230" s="48" t="s">
        <v>94</v>
      </c>
      <c r="G230" s="48" t="s">
        <v>95</v>
      </c>
      <c r="H230" s="48" t="s">
        <v>2</v>
      </c>
      <c r="I230" s="48" t="s">
        <v>96</v>
      </c>
      <c r="J230" s="48" t="s">
        <v>97</v>
      </c>
      <c r="K230" s="48" t="s">
        <v>98</v>
      </c>
      <c r="L230" s="47"/>
      <c r="M230" s="47"/>
    </row>
    <row r="231" spans="2:13" ht="16.5" hidden="1" customHeight="1" x14ac:dyDescent="0.25">
      <c r="B231" s="88"/>
      <c r="C231" s="89"/>
      <c r="D231" s="51" t="s">
        <v>37</v>
      </c>
      <c r="E231" s="90"/>
      <c r="F231" s="52" t="s">
        <v>28</v>
      </c>
      <c r="G231" s="52" t="s">
        <v>25</v>
      </c>
      <c r="H231" s="52" t="s">
        <v>24</v>
      </c>
      <c r="I231" s="52" t="s">
        <v>27</v>
      </c>
      <c r="J231" s="52" t="s">
        <v>93</v>
      </c>
      <c r="K231" s="53" t="s">
        <v>26</v>
      </c>
    </row>
    <row r="232" spans="2:13" ht="16.5" hidden="1" customHeight="1" x14ac:dyDescent="0.25">
      <c r="B232" s="30">
        <v>2010</v>
      </c>
      <c r="C232" s="91" t="s">
        <v>39</v>
      </c>
      <c r="D232" s="54">
        <f ca="1">INDIRECT(CONCATENATE("N",L232))</f>
        <v>0</v>
      </c>
      <c r="E232" s="92"/>
      <c r="F232" s="93">
        <f t="shared" ref="F232:K241" ca="1" si="3">SUM(INDIRECT(CONCATENATE(F$230,$L232,":",F$230,$M232)))</f>
        <v>0</v>
      </c>
      <c r="G232" s="93">
        <f t="shared" ca="1" si="3"/>
        <v>0</v>
      </c>
      <c r="H232" s="93">
        <f t="shared" ca="1" si="3"/>
        <v>0</v>
      </c>
      <c r="I232" s="93">
        <f t="shared" ca="1" si="3"/>
        <v>0</v>
      </c>
      <c r="J232" s="93">
        <f t="shared" ca="1" si="3"/>
        <v>0</v>
      </c>
      <c r="K232" s="94">
        <f t="shared" ca="1" si="3"/>
        <v>0</v>
      </c>
      <c r="L232" s="44">
        <v>28</v>
      </c>
      <c r="M232" s="44">
        <v>33</v>
      </c>
    </row>
    <row r="233" spans="2:13" ht="16.5" hidden="1" customHeight="1" x14ac:dyDescent="0.25">
      <c r="B233" s="30"/>
      <c r="C233" s="91" t="s">
        <v>40</v>
      </c>
      <c r="D233" s="54">
        <f t="shared" ref="D233:D263" ca="1" si="4">INDIRECT(CONCATENATE("N",L233))</f>
        <v>0</v>
      </c>
      <c r="E233" s="92"/>
      <c r="F233" s="93">
        <f t="shared" ca="1" si="3"/>
        <v>0</v>
      </c>
      <c r="G233" s="93">
        <f t="shared" ca="1" si="3"/>
        <v>0</v>
      </c>
      <c r="H233" s="93">
        <f t="shared" ca="1" si="3"/>
        <v>0</v>
      </c>
      <c r="I233" s="93">
        <f t="shared" ca="1" si="3"/>
        <v>0</v>
      </c>
      <c r="J233" s="93">
        <f t="shared" ca="1" si="3"/>
        <v>0</v>
      </c>
      <c r="K233" s="94">
        <f t="shared" ca="1" si="3"/>
        <v>0</v>
      </c>
      <c r="L233" s="44">
        <v>34</v>
      </c>
      <c r="M233" s="44">
        <v>39</v>
      </c>
    </row>
    <row r="234" spans="2:13" ht="16.5" hidden="1" customHeight="1" x14ac:dyDescent="0.25">
      <c r="B234" s="30">
        <v>2011</v>
      </c>
      <c r="C234" s="91" t="s">
        <v>41</v>
      </c>
      <c r="D234" s="54">
        <f t="shared" ca="1" si="4"/>
        <v>0</v>
      </c>
      <c r="E234" s="92"/>
      <c r="F234" s="93">
        <f t="shared" ca="1" si="3"/>
        <v>0</v>
      </c>
      <c r="G234" s="93">
        <f t="shared" ca="1" si="3"/>
        <v>0</v>
      </c>
      <c r="H234" s="93">
        <f t="shared" ca="1" si="3"/>
        <v>0</v>
      </c>
      <c r="I234" s="93">
        <f t="shared" ca="1" si="3"/>
        <v>0</v>
      </c>
      <c r="J234" s="93">
        <f t="shared" ca="1" si="3"/>
        <v>0</v>
      </c>
      <c r="K234" s="94">
        <f t="shared" ca="1" si="3"/>
        <v>0</v>
      </c>
      <c r="L234" s="44">
        <v>40</v>
      </c>
      <c r="M234" s="44">
        <v>45</v>
      </c>
    </row>
    <row r="235" spans="2:13" ht="16.5" hidden="1" customHeight="1" x14ac:dyDescent="0.25">
      <c r="B235" s="30"/>
      <c r="C235" s="91" t="s">
        <v>42</v>
      </c>
      <c r="D235" s="54">
        <f t="shared" ca="1" si="4"/>
        <v>0</v>
      </c>
      <c r="E235" s="92"/>
      <c r="F235" s="93">
        <f t="shared" ca="1" si="3"/>
        <v>0</v>
      </c>
      <c r="G235" s="93">
        <f t="shared" ca="1" si="3"/>
        <v>0</v>
      </c>
      <c r="H235" s="93">
        <f t="shared" ca="1" si="3"/>
        <v>0</v>
      </c>
      <c r="I235" s="93">
        <f t="shared" ca="1" si="3"/>
        <v>0</v>
      </c>
      <c r="J235" s="93">
        <f t="shared" ca="1" si="3"/>
        <v>0</v>
      </c>
      <c r="K235" s="94">
        <f t="shared" ca="1" si="3"/>
        <v>0</v>
      </c>
      <c r="L235" s="44">
        <v>46</v>
      </c>
      <c r="M235" s="44">
        <v>51</v>
      </c>
    </row>
    <row r="236" spans="2:13" ht="16.5" hidden="1" customHeight="1" x14ac:dyDescent="0.25">
      <c r="B236" s="35">
        <v>2012</v>
      </c>
      <c r="C236" s="91" t="s">
        <v>43</v>
      </c>
      <c r="D236" s="54">
        <f t="shared" ca="1" si="4"/>
        <v>0</v>
      </c>
      <c r="E236" s="92"/>
      <c r="F236" s="93">
        <f t="shared" ca="1" si="3"/>
        <v>0</v>
      </c>
      <c r="G236" s="93">
        <f t="shared" ca="1" si="3"/>
        <v>0</v>
      </c>
      <c r="H236" s="93">
        <f t="shared" ca="1" si="3"/>
        <v>0</v>
      </c>
      <c r="I236" s="93">
        <f t="shared" ca="1" si="3"/>
        <v>0</v>
      </c>
      <c r="J236" s="93">
        <f t="shared" ca="1" si="3"/>
        <v>0</v>
      </c>
      <c r="K236" s="94">
        <f t="shared" ca="1" si="3"/>
        <v>0</v>
      </c>
      <c r="L236" s="44">
        <v>52</v>
      </c>
      <c r="M236" s="44">
        <v>57</v>
      </c>
    </row>
    <row r="237" spans="2:13" ht="16.5" hidden="1" customHeight="1" x14ac:dyDescent="0.25">
      <c r="B237" s="35"/>
      <c r="C237" s="91" t="s">
        <v>44</v>
      </c>
      <c r="D237" s="54">
        <f t="shared" ca="1" si="4"/>
        <v>0</v>
      </c>
      <c r="E237" s="92"/>
      <c r="F237" s="93">
        <f t="shared" ca="1" si="3"/>
        <v>0</v>
      </c>
      <c r="G237" s="93">
        <f t="shared" ca="1" si="3"/>
        <v>0</v>
      </c>
      <c r="H237" s="93">
        <f t="shared" ca="1" si="3"/>
        <v>0</v>
      </c>
      <c r="I237" s="93">
        <f t="shared" ca="1" si="3"/>
        <v>0</v>
      </c>
      <c r="J237" s="93">
        <f t="shared" ca="1" si="3"/>
        <v>0</v>
      </c>
      <c r="K237" s="94">
        <f t="shared" ca="1" si="3"/>
        <v>0</v>
      </c>
      <c r="L237" s="44">
        <v>58</v>
      </c>
      <c r="M237" s="44">
        <v>63</v>
      </c>
    </row>
    <row r="238" spans="2:13" ht="16.5" hidden="1" customHeight="1" x14ac:dyDescent="0.25">
      <c r="B238" s="35">
        <v>2013</v>
      </c>
      <c r="C238" s="91" t="s">
        <v>45</v>
      </c>
      <c r="D238" s="54">
        <f t="shared" ca="1" si="4"/>
        <v>0</v>
      </c>
      <c r="E238" s="92"/>
      <c r="F238" s="93">
        <f t="shared" ca="1" si="3"/>
        <v>0</v>
      </c>
      <c r="G238" s="93">
        <f t="shared" ca="1" si="3"/>
        <v>0</v>
      </c>
      <c r="H238" s="93">
        <f t="shared" ca="1" si="3"/>
        <v>0</v>
      </c>
      <c r="I238" s="93">
        <f t="shared" ca="1" si="3"/>
        <v>0</v>
      </c>
      <c r="J238" s="93">
        <f t="shared" ca="1" si="3"/>
        <v>0</v>
      </c>
      <c r="K238" s="94">
        <f t="shared" ca="1" si="3"/>
        <v>0</v>
      </c>
      <c r="L238" s="44">
        <v>64</v>
      </c>
      <c r="M238" s="44">
        <v>69</v>
      </c>
    </row>
    <row r="239" spans="2:13" ht="16.5" hidden="1" customHeight="1" x14ac:dyDescent="0.25">
      <c r="B239" s="35"/>
      <c r="C239" s="91" t="s">
        <v>46</v>
      </c>
      <c r="D239" s="54">
        <f t="shared" ca="1" si="4"/>
        <v>0</v>
      </c>
      <c r="E239" s="92"/>
      <c r="F239" s="93">
        <f t="shared" ca="1" si="3"/>
        <v>0</v>
      </c>
      <c r="G239" s="93">
        <f t="shared" ca="1" si="3"/>
        <v>0</v>
      </c>
      <c r="H239" s="93">
        <f t="shared" ca="1" si="3"/>
        <v>0</v>
      </c>
      <c r="I239" s="93">
        <f t="shared" ca="1" si="3"/>
        <v>0</v>
      </c>
      <c r="J239" s="93">
        <f t="shared" ca="1" si="3"/>
        <v>0</v>
      </c>
      <c r="K239" s="94">
        <f t="shared" ca="1" si="3"/>
        <v>0</v>
      </c>
      <c r="L239" s="44">
        <v>70</v>
      </c>
      <c r="M239" s="44">
        <v>75</v>
      </c>
    </row>
    <row r="240" spans="2:13" ht="16.5" hidden="1" customHeight="1" x14ac:dyDescent="0.25">
      <c r="B240" s="35">
        <v>2014</v>
      </c>
      <c r="C240" s="91" t="s">
        <v>47</v>
      </c>
      <c r="D240" s="54">
        <f t="shared" ca="1" si="4"/>
        <v>0</v>
      </c>
      <c r="E240" s="92"/>
      <c r="F240" s="93">
        <f t="shared" ca="1" si="3"/>
        <v>0</v>
      </c>
      <c r="G240" s="93">
        <f t="shared" ca="1" si="3"/>
        <v>0</v>
      </c>
      <c r="H240" s="93">
        <f t="shared" ca="1" si="3"/>
        <v>0</v>
      </c>
      <c r="I240" s="93">
        <f t="shared" ca="1" si="3"/>
        <v>0</v>
      </c>
      <c r="J240" s="93">
        <f t="shared" ca="1" si="3"/>
        <v>0</v>
      </c>
      <c r="K240" s="94">
        <f t="shared" ca="1" si="3"/>
        <v>0</v>
      </c>
      <c r="L240" s="44">
        <v>76</v>
      </c>
      <c r="M240" s="44">
        <v>81</v>
      </c>
    </row>
    <row r="241" spans="2:13" ht="16.5" hidden="1" customHeight="1" x14ac:dyDescent="0.25">
      <c r="B241" s="35"/>
      <c r="C241" s="31" t="s">
        <v>48</v>
      </c>
      <c r="D241" s="54">
        <f t="shared" ca="1" si="4"/>
        <v>0</v>
      </c>
      <c r="E241" s="92"/>
      <c r="F241" s="93">
        <f t="shared" ca="1" si="3"/>
        <v>0</v>
      </c>
      <c r="G241" s="93">
        <f t="shared" ca="1" si="3"/>
        <v>0</v>
      </c>
      <c r="H241" s="93">
        <f t="shared" ca="1" si="3"/>
        <v>0</v>
      </c>
      <c r="I241" s="93">
        <f t="shared" ca="1" si="3"/>
        <v>0</v>
      </c>
      <c r="J241" s="93">
        <f t="shared" ca="1" si="3"/>
        <v>0</v>
      </c>
      <c r="K241" s="94">
        <f t="shared" ca="1" si="3"/>
        <v>0</v>
      </c>
      <c r="L241" s="44">
        <v>82</v>
      </c>
      <c r="M241" s="44">
        <v>87</v>
      </c>
    </row>
    <row r="242" spans="2:13" ht="16.5" hidden="1" customHeight="1" x14ac:dyDescent="0.25">
      <c r="B242" s="35">
        <v>2015</v>
      </c>
      <c r="C242" s="31" t="s">
        <v>49</v>
      </c>
      <c r="D242" s="54">
        <f t="shared" ca="1" si="4"/>
        <v>0</v>
      </c>
      <c r="E242" s="92"/>
      <c r="F242" s="93">
        <f t="shared" ref="F242:K251" ca="1" si="5">SUM(INDIRECT(CONCATENATE(F$230,$L242,":",F$230,$M242)))</f>
        <v>0</v>
      </c>
      <c r="G242" s="93">
        <f t="shared" ca="1" si="5"/>
        <v>0</v>
      </c>
      <c r="H242" s="93">
        <f t="shared" ca="1" si="5"/>
        <v>0</v>
      </c>
      <c r="I242" s="93">
        <f t="shared" ca="1" si="5"/>
        <v>0</v>
      </c>
      <c r="J242" s="93">
        <f t="shared" ca="1" si="5"/>
        <v>0</v>
      </c>
      <c r="K242" s="94">
        <f t="shared" ca="1" si="5"/>
        <v>0</v>
      </c>
      <c r="L242" s="44">
        <v>88</v>
      </c>
      <c r="M242" s="44">
        <v>93</v>
      </c>
    </row>
    <row r="243" spans="2:13" ht="16.5" hidden="1" customHeight="1" x14ac:dyDescent="0.25">
      <c r="B243" s="35"/>
      <c r="C243" s="31" t="s">
        <v>50</v>
      </c>
      <c r="D243" s="54">
        <f t="shared" ca="1" si="4"/>
        <v>0</v>
      </c>
      <c r="E243" s="92"/>
      <c r="F243" s="93">
        <f t="shared" ca="1" si="5"/>
        <v>0</v>
      </c>
      <c r="G243" s="93">
        <f t="shared" ca="1" si="5"/>
        <v>0</v>
      </c>
      <c r="H243" s="93">
        <f t="shared" ca="1" si="5"/>
        <v>0</v>
      </c>
      <c r="I243" s="93">
        <f t="shared" ca="1" si="5"/>
        <v>0</v>
      </c>
      <c r="J243" s="93">
        <f t="shared" ca="1" si="5"/>
        <v>0</v>
      </c>
      <c r="K243" s="94">
        <f t="shared" ca="1" si="5"/>
        <v>0</v>
      </c>
      <c r="L243" s="44">
        <v>94</v>
      </c>
      <c r="M243" s="44">
        <v>99</v>
      </c>
    </row>
    <row r="244" spans="2:13" ht="16.5" hidden="1" customHeight="1" x14ac:dyDescent="0.25">
      <c r="B244" s="35">
        <v>2016</v>
      </c>
      <c r="C244" s="31" t="s">
        <v>51</v>
      </c>
      <c r="D244" s="54">
        <f t="shared" ca="1" si="4"/>
        <v>0</v>
      </c>
      <c r="E244" s="92"/>
      <c r="F244" s="93">
        <f t="shared" ca="1" si="5"/>
        <v>0</v>
      </c>
      <c r="G244" s="93">
        <f t="shared" ca="1" si="5"/>
        <v>0</v>
      </c>
      <c r="H244" s="93">
        <f t="shared" ca="1" si="5"/>
        <v>0</v>
      </c>
      <c r="I244" s="93">
        <f t="shared" ca="1" si="5"/>
        <v>0</v>
      </c>
      <c r="J244" s="93">
        <f t="shared" ca="1" si="5"/>
        <v>0</v>
      </c>
      <c r="K244" s="94">
        <f t="shared" ca="1" si="5"/>
        <v>0</v>
      </c>
      <c r="L244" s="44">
        <v>100</v>
      </c>
      <c r="M244" s="44">
        <v>105</v>
      </c>
    </row>
    <row r="245" spans="2:13" ht="16.5" hidden="1" customHeight="1" x14ac:dyDescent="0.25">
      <c r="B245" s="35"/>
      <c r="C245" s="31" t="s">
        <v>52</v>
      </c>
      <c r="D245" s="54">
        <f t="shared" ca="1" si="4"/>
        <v>0</v>
      </c>
      <c r="E245" s="92"/>
      <c r="F245" s="93">
        <f t="shared" ca="1" si="5"/>
        <v>0</v>
      </c>
      <c r="G245" s="93">
        <f t="shared" ca="1" si="5"/>
        <v>0</v>
      </c>
      <c r="H245" s="93">
        <f t="shared" ca="1" si="5"/>
        <v>0</v>
      </c>
      <c r="I245" s="93">
        <f t="shared" ca="1" si="5"/>
        <v>0</v>
      </c>
      <c r="J245" s="93">
        <f t="shared" ca="1" si="5"/>
        <v>0</v>
      </c>
      <c r="K245" s="94">
        <f t="shared" ca="1" si="5"/>
        <v>0</v>
      </c>
      <c r="L245" s="44">
        <v>106</v>
      </c>
      <c r="M245" s="44">
        <v>111</v>
      </c>
    </row>
    <row r="246" spans="2:13" ht="16.5" hidden="1" customHeight="1" x14ac:dyDescent="0.25">
      <c r="B246" s="35">
        <v>2017</v>
      </c>
      <c r="C246" s="31" t="s">
        <v>53</v>
      </c>
      <c r="D246" s="54">
        <f t="shared" ca="1" si="4"/>
        <v>0</v>
      </c>
      <c r="E246" s="92"/>
      <c r="F246" s="93">
        <f t="shared" ca="1" si="5"/>
        <v>0</v>
      </c>
      <c r="G246" s="93">
        <f t="shared" ca="1" si="5"/>
        <v>0</v>
      </c>
      <c r="H246" s="93">
        <f t="shared" ca="1" si="5"/>
        <v>0</v>
      </c>
      <c r="I246" s="93">
        <f t="shared" ca="1" si="5"/>
        <v>0</v>
      </c>
      <c r="J246" s="93">
        <f t="shared" ca="1" si="5"/>
        <v>0</v>
      </c>
      <c r="K246" s="94">
        <f t="shared" ca="1" si="5"/>
        <v>0</v>
      </c>
      <c r="L246" s="44">
        <v>112</v>
      </c>
      <c r="M246" s="44">
        <v>117</v>
      </c>
    </row>
    <row r="247" spans="2:13" ht="16.5" hidden="1" customHeight="1" x14ac:dyDescent="0.25">
      <c r="B247" s="35"/>
      <c r="C247" s="31" t="s">
        <v>54</v>
      </c>
      <c r="D247" s="54">
        <f t="shared" ca="1" si="4"/>
        <v>0</v>
      </c>
      <c r="E247" s="92"/>
      <c r="F247" s="93">
        <f t="shared" ca="1" si="5"/>
        <v>0</v>
      </c>
      <c r="G247" s="93">
        <f t="shared" ca="1" si="5"/>
        <v>0</v>
      </c>
      <c r="H247" s="93">
        <f t="shared" ca="1" si="5"/>
        <v>0</v>
      </c>
      <c r="I247" s="93">
        <f t="shared" ca="1" si="5"/>
        <v>0</v>
      </c>
      <c r="J247" s="93">
        <f t="shared" ca="1" si="5"/>
        <v>0</v>
      </c>
      <c r="K247" s="94">
        <f t="shared" ca="1" si="5"/>
        <v>0</v>
      </c>
      <c r="L247" s="44">
        <v>118</v>
      </c>
      <c r="M247" s="44">
        <v>123</v>
      </c>
    </row>
    <row r="248" spans="2:13" ht="16.5" hidden="1" customHeight="1" x14ac:dyDescent="0.25">
      <c r="B248" s="35">
        <v>2018</v>
      </c>
      <c r="C248" s="31" t="s">
        <v>55</v>
      </c>
      <c r="D248" s="54">
        <f t="shared" ca="1" si="4"/>
        <v>0</v>
      </c>
      <c r="E248" s="92"/>
      <c r="F248" s="93">
        <f t="shared" ca="1" si="5"/>
        <v>0</v>
      </c>
      <c r="G248" s="93">
        <f t="shared" ca="1" si="5"/>
        <v>0</v>
      </c>
      <c r="H248" s="93">
        <f t="shared" ca="1" si="5"/>
        <v>0</v>
      </c>
      <c r="I248" s="93">
        <f t="shared" ca="1" si="5"/>
        <v>0</v>
      </c>
      <c r="J248" s="93">
        <f t="shared" ca="1" si="5"/>
        <v>0</v>
      </c>
      <c r="K248" s="94">
        <f t="shared" ca="1" si="5"/>
        <v>0</v>
      </c>
      <c r="L248" s="44">
        <v>124</v>
      </c>
      <c r="M248" s="44">
        <v>129</v>
      </c>
    </row>
    <row r="249" spans="2:13" ht="16.5" hidden="1" customHeight="1" x14ac:dyDescent="0.25">
      <c r="B249" s="35"/>
      <c r="C249" s="31" t="s">
        <v>56</v>
      </c>
      <c r="D249" s="54">
        <f t="shared" ca="1" si="4"/>
        <v>0</v>
      </c>
      <c r="E249" s="92"/>
      <c r="F249" s="93">
        <f t="shared" ca="1" si="5"/>
        <v>0</v>
      </c>
      <c r="G249" s="93">
        <f t="shared" ca="1" si="5"/>
        <v>0</v>
      </c>
      <c r="H249" s="93">
        <f t="shared" ca="1" si="5"/>
        <v>0</v>
      </c>
      <c r="I249" s="93">
        <f t="shared" ca="1" si="5"/>
        <v>0</v>
      </c>
      <c r="J249" s="93">
        <f t="shared" ca="1" si="5"/>
        <v>0</v>
      </c>
      <c r="K249" s="94">
        <f t="shared" ca="1" si="5"/>
        <v>0</v>
      </c>
      <c r="L249" s="44">
        <v>130</v>
      </c>
      <c r="M249" s="44">
        <v>135</v>
      </c>
    </row>
    <row r="250" spans="2:13" ht="16.5" hidden="1" customHeight="1" x14ac:dyDescent="0.25">
      <c r="B250" s="35">
        <v>2019</v>
      </c>
      <c r="C250" s="31" t="s">
        <v>57</v>
      </c>
      <c r="D250" s="54">
        <f t="shared" ca="1" si="4"/>
        <v>0</v>
      </c>
      <c r="E250" s="92"/>
      <c r="F250" s="93">
        <f t="shared" ca="1" si="5"/>
        <v>0</v>
      </c>
      <c r="G250" s="93">
        <f t="shared" ca="1" si="5"/>
        <v>0</v>
      </c>
      <c r="H250" s="93">
        <f t="shared" ca="1" si="5"/>
        <v>0</v>
      </c>
      <c r="I250" s="93">
        <f t="shared" ca="1" si="5"/>
        <v>0</v>
      </c>
      <c r="J250" s="93">
        <f t="shared" ca="1" si="5"/>
        <v>0</v>
      </c>
      <c r="K250" s="94">
        <f t="shared" ca="1" si="5"/>
        <v>0</v>
      </c>
      <c r="L250" s="44">
        <v>136</v>
      </c>
      <c r="M250" s="44">
        <v>141</v>
      </c>
    </row>
    <row r="251" spans="2:13" ht="16.5" hidden="1" customHeight="1" x14ac:dyDescent="0.25">
      <c r="B251" s="35"/>
      <c r="C251" s="31" t="s">
        <v>58</v>
      </c>
      <c r="D251" s="54">
        <f t="shared" ca="1" si="4"/>
        <v>0</v>
      </c>
      <c r="E251" s="92"/>
      <c r="F251" s="93">
        <f t="shared" ca="1" si="5"/>
        <v>0</v>
      </c>
      <c r="G251" s="93">
        <f t="shared" ca="1" si="5"/>
        <v>0</v>
      </c>
      <c r="H251" s="93">
        <f t="shared" ca="1" si="5"/>
        <v>0</v>
      </c>
      <c r="I251" s="93">
        <f t="shared" ca="1" si="5"/>
        <v>0</v>
      </c>
      <c r="J251" s="93">
        <f t="shared" ca="1" si="5"/>
        <v>0</v>
      </c>
      <c r="K251" s="94">
        <f t="shared" ca="1" si="5"/>
        <v>0</v>
      </c>
      <c r="L251" s="44">
        <v>142</v>
      </c>
      <c r="M251" s="44">
        <v>147</v>
      </c>
    </row>
    <row r="252" spans="2:13" ht="16.5" hidden="1" customHeight="1" x14ac:dyDescent="0.25">
      <c r="B252" s="35">
        <v>2020</v>
      </c>
      <c r="C252" s="31" t="s">
        <v>59</v>
      </c>
      <c r="D252" s="54">
        <f t="shared" ca="1" si="4"/>
        <v>0</v>
      </c>
      <c r="E252" s="92"/>
      <c r="F252" s="93">
        <f t="shared" ref="F252:K263" ca="1" si="6">SUM(INDIRECT(CONCATENATE(F$230,$L252,":",F$230,$M252)))</f>
        <v>0</v>
      </c>
      <c r="G252" s="93">
        <f t="shared" ca="1" si="6"/>
        <v>0</v>
      </c>
      <c r="H252" s="93">
        <f t="shared" ca="1" si="6"/>
        <v>0</v>
      </c>
      <c r="I252" s="93">
        <f t="shared" ca="1" si="6"/>
        <v>0</v>
      </c>
      <c r="J252" s="93">
        <f t="shared" ca="1" si="6"/>
        <v>0</v>
      </c>
      <c r="K252" s="94">
        <f t="shared" ca="1" si="6"/>
        <v>0</v>
      </c>
      <c r="L252" s="44">
        <v>148</v>
      </c>
      <c r="M252" s="44">
        <v>153</v>
      </c>
    </row>
    <row r="253" spans="2:13" ht="16.5" hidden="1" customHeight="1" x14ac:dyDescent="0.25">
      <c r="B253" s="35"/>
      <c r="C253" s="31" t="s">
        <v>60</v>
      </c>
      <c r="D253" s="54">
        <f t="shared" ca="1" si="4"/>
        <v>0</v>
      </c>
      <c r="E253" s="92"/>
      <c r="F253" s="93">
        <f t="shared" ca="1" si="6"/>
        <v>0</v>
      </c>
      <c r="G253" s="93">
        <f t="shared" ca="1" si="6"/>
        <v>0</v>
      </c>
      <c r="H253" s="93">
        <f t="shared" ca="1" si="6"/>
        <v>0</v>
      </c>
      <c r="I253" s="93">
        <f t="shared" ca="1" si="6"/>
        <v>0</v>
      </c>
      <c r="J253" s="93">
        <f t="shared" ca="1" si="6"/>
        <v>0</v>
      </c>
      <c r="K253" s="94">
        <f t="shared" ca="1" si="6"/>
        <v>0</v>
      </c>
      <c r="L253" s="44">
        <v>154</v>
      </c>
      <c r="M253" s="44">
        <v>159</v>
      </c>
    </row>
    <row r="254" spans="2:13" ht="16.5" hidden="1" customHeight="1" x14ac:dyDescent="0.25">
      <c r="B254" s="35">
        <v>2021</v>
      </c>
      <c r="C254" s="31" t="s">
        <v>61</v>
      </c>
      <c r="D254" s="54">
        <f t="shared" ca="1" si="4"/>
        <v>0</v>
      </c>
      <c r="E254" s="92"/>
      <c r="F254" s="93">
        <f t="shared" ca="1" si="6"/>
        <v>0</v>
      </c>
      <c r="G254" s="93">
        <f t="shared" ca="1" si="6"/>
        <v>0</v>
      </c>
      <c r="H254" s="93">
        <f t="shared" ca="1" si="6"/>
        <v>0</v>
      </c>
      <c r="I254" s="93">
        <f t="shared" ca="1" si="6"/>
        <v>0</v>
      </c>
      <c r="J254" s="93">
        <f t="shared" ca="1" si="6"/>
        <v>0</v>
      </c>
      <c r="K254" s="94">
        <f t="shared" ca="1" si="6"/>
        <v>0</v>
      </c>
      <c r="L254" s="44">
        <v>160</v>
      </c>
      <c r="M254" s="44">
        <v>165</v>
      </c>
    </row>
    <row r="255" spans="2:13" ht="16.5" hidden="1" customHeight="1" x14ac:dyDescent="0.25">
      <c r="B255" s="35"/>
      <c r="C255" s="31" t="s">
        <v>63</v>
      </c>
      <c r="D255" s="54">
        <f t="shared" ca="1" si="4"/>
        <v>0</v>
      </c>
      <c r="E255" s="92"/>
      <c r="F255" s="93">
        <f t="shared" ca="1" si="6"/>
        <v>0</v>
      </c>
      <c r="G255" s="93">
        <f t="shared" ca="1" si="6"/>
        <v>0</v>
      </c>
      <c r="H255" s="93">
        <f t="shared" ca="1" si="6"/>
        <v>0</v>
      </c>
      <c r="I255" s="93">
        <f t="shared" ca="1" si="6"/>
        <v>0</v>
      </c>
      <c r="J255" s="93">
        <f t="shared" ca="1" si="6"/>
        <v>0</v>
      </c>
      <c r="K255" s="94">
        <f t="shared" ca="1" si="6"/>
        <v>0</v>
      </c>
      <c r="L255" s="44">
        <v>166</v>
      </c>
      <c r="M255" s="44">
        <v>171</v>
      </c>
    </row>
    <row r="256" spans="2:13" ht="16.5" hidden="1" customHeight="1" x14ac:dyDescent="0.25">
      <c r="B256" s="35">
        <v>2022</v>
      </c>
      <c r="C256" s="31" t="s">
        <v>64</v>
      </c>
      <c r="D256" s="54">
        <f t="shared" ca="1" si="4"/>
        <v>0</v>
      </c>
      <c r="E256" s="92"/>
      <c r="F256" s="93">
        <f t="shared" ca="1" si="6"/>
        <v>0</v>
      </c>
      <c r="G256" s="93">
        <f t="shared" ca="1" si="6"/>
        <v>0</v>
      </c>
      <c r="H256" s="93">
        <f t="shared" ca="1" si="6"/>
        <v>0</v>
      </c>
      <c r="I256" s="93">
        <f t="shared" ca="1" si="6"/>
        <v>0</v>
      </c>
      <c r="J256" s="93">
        <f t="shared" ca="1" si="6"/>
        <v>0</v>
      </c>
      <c r="K256" s="94">
        <f t="shared" ca="1" si="6"/>
        <v>0</v>
      </c>
      <c r="L256" s="44">
        <v>172</v>
      </c>
      <c r="M256" s="44">
        <v>177</v>
      </c>
    </row>
    <row r="257" spans="2:13" ht="16.5" hidden="1" customHeight="1" x14ac:dyDescent="0.25">
      <c r="B257" s="35"/>
      <c r="C257" s="31" t="s">
        <v>62</v>
      </c>
      <c r="D257" s="54">
        <f t="shared" ca="1" si="4"/>
        <v>0</v>
      </c>
      <c r="E257" s="92"/>
      <c r="F257" s="93">
        <f t="shared" ca="1" si="6"/>
        <v>0</v>
      </c>
      <c r="G257" s="93">
        <f t="shared" ca="1" si="6"/>
        <v>0</v>
      </c>
      <c r="H257" s="93">
        <f t="shared" ca="1" si="6"/>
        <v>0</v>
      </c>
      <c r="I257" s="93">
        <f t="shared" ca="1" si="6"/>
        <v>0</v>
      </c>
      <c r="J257" s="93">
        <f t="shared" ca="1" si="6"/>
        <v>0</v>
      </c>
      <c r="K257" s="94">
        <f t="shared" ca="1" si="6"/>
        <v>0</v>
      </c>
      <c r="L257" s="44">
        <v>178</v>
      </c>
      <c r="M257" s="44">
        <v>183</v>
      </c>
    </row>
    <row r="258" spans="2:13" ht="16.5" hidden="1" customHeight="1" x14ac:dyDescent="0.25">
      <c r="B258" s="35">
        <v>2023</v>
      </c>
      <c r="C258" s="31" t="s">
        <v>65</v>
      </c>
      <c r="D258" s="54">
        <f t="shared" ca="1" si="4"/>
        <v>0</v>
      </c>
      <c r="E258" s="92"/>
      <c r="F258" s="93">
        <f t="shared" ca="1" si="6"/>
        <v>0</v>
      </c>
      <c r="G258" s="93">
        <f t="shared" ca="1" si="6"/>
        <v>0</v>
      </c>
      <c r="H258" s="93">
        <f t="shared" ca="1" si="6"/>
        <v>0</v>
      </c>
      <c r="I258" s="93">
        <f t="shared" ca="1" si="6"/>
        <v>0</v>
      </c>
      <c r="J258" s="93">
        <f t="shared" ca="1" si="6"/>
        <v>0</v>
      </c>
      <c r="K258" s="94">
        <f t="shared" ca="1" si="6"/>
        <v>0</v>
      </c>
      <c r="L258" s="44">
        <v>184</v>
      </c>
      <c r="M258" s="44">
        <v>189</v>
      </c>
    </row>
    <row r="259" spans="2:13" ht="16.5" hidden="1" customHeight="1" x14ac:dyDescent="0.25">
      <c r="B259" s="35"/>
      <c r="C259" s="31" t="s">
        <v>66</v>
      </c>
      <c r="D259" s="54">
        <f t="shared" ca="1" si="4"/>
        <v>0</v>
      </c>
      <c r="E259" s="92"/>
      <c r="F259" s="93">
        <f t="shared" ca="1" si="6"/>
        <v>0</v>
      </c>
      <c r="G259" s="93">
        <f t="shared" ca="1" si="6"/>
        <v>0</v>
      </c>
      <c r="H259" s="93">
        <f t="shared" ca="1" si="6"/>
        <v>0</v>
      </c>
      <c r="I259" s="93">
        <f t="shared" ca="1" si="6"/>
        <v>0</v>
      </c>
      <c r="J259" s="93">
        <f t="shared" ca="1" si="6"/>
        <v>0</v>
      </c>
      <c r="K259" s="94">
        <f t="shared" ca="1" si="6"/>
        <v>0</v>
      </c>
      <c r="L259" s="44">
        <v>190</v>
      </c>
      <c r="M259" s="44">
        <v>195</v>
      </c>
    </row>
    <row r="260" spans="2:13" ht="16.5" hidden="1" customHeight="1" x14ac:dyDescent="0.25">
      <c r="B260" s="35">
        <v>2024</v>
      </c>
      <c r="C260" s="31" t="s">
        <v>67</v>
      </c>
      <c r="D260" s="54">
        <f t="shared" ca="1" si="4"/>
        <v>0</v>
      </c>
      <c r="E260" s="92"/>
      <c r="F260" s="93">
        <f t="shared" ca="1" si="6"/>
        <v>0</v>
      </c>
      <c r="G260" s="93">
        <f t="shared" ca="1" si="6"/>
        <v>0</v>
      </c>
      <c r="H260" s="93">
        <f t="shared" ca="1" si="6"/>
        <v>0</v>
      </c>
      <c r="I260" s="93">
        <f t="shared" ca="1" si="6"/>
        <v>0</v>
      </c>
      <c r="J260" s="93">
        <f t="shared" ca="1" si="6"/>
        <v>0</v>
      </c>
      <c r="K260" s="94">
        <f t="shared" ca="1" si="6"/>
        <v>0</v>
      </c>
      <c r="L260" s="44">
        <v>196</v>
      </c>
      <c r="M260" s="44">
        <v>201</v>
      </c>
    </row>
    <row r="261" spans="2:13" ht="16.5" hidden="1" customHeight="1" x14ac:dyDescent="0.25">
      <c r="B261" s="35"/>
      <c r="C261" s="31" t="s">
        <v>68</v>
      </c>
      <c r="D261" s="54">
        <f t="shared" ca="1" si="4"/>
        <v>0</v>
      </c>
      <c r="E261" s="92"/>
      <c r="F261" s="93">
        <f t="shared" ca="1" si="6"/>
        <v>0</v>
      </c>
      <c r="G261" s="93">
        <f t="shared" ca="1" si="6"/>
        <v>0</v>
      </c>
      <c r="H261" s="93">
        <f t="shared" ca="1" si="6"/>
        <v>0</v>
      </c>
      <c r="I261" s="93">
        <f t="shared" ca="1" si="6"/>
        <v>0</v>
      </c>
      <c r="J261" s="93">
        <f t="shared" ca="1" si="6"/>
        <v>0</v>
      </c>
      <c r="K261" s="94">
        <f t="shared" ca="1" si="6"/>
        <v>0</v>
      </c>
      <c r="L261" s="44">
        <v>202</v>
      </c>
      <c r="M261" s="44">
        <v>207</v>
      </c>
    </row>
    <row r="262" spans="2:13" ht="16.5" hidden="1" customHeight="1" x14ac:dyDescent="0.25">
      <c r="B262" s="35">
        <v>2025</v>
      </c>
      <c r="C262" s="31" t="s">
        <v>69</v>
      </c>
      <c r="D262" s="54">
        <f t="shared" ca="1" si="4"/>
        <v>0</v>
      </c>
      <c r="E262" s="92"/>
      <c r="F262" s="93">
        <f t="shared" ca="1" si="6"/>
        <v>0</v>
      </c>
      <c r="G262" s="93">
        <f t="shared" ca="1" si="6"/>
        <v>0</v>
      </c>
      <c r="H262" s="93">
        <f t="shared" ca="1" si="6"/>
        <v>0</v>
      </c>
      <c r="I262" s="93">
        <f t="shared" ca="1" si="6"/>
        <v>0</v>
      </c>
      <c r="J262" s="93">
        <f t="shared" ca="1" si="6"/>
        <v>0</v>
      </c>
      <c r="K262" s="94">
        <f t="shared" ca="1" si="6"/>
        <v>0</v>
      </c>
      <c r="L262" s="44">
        <v>208</v>
      </c>
      <c r="M262" s="44">
        <v>213</v>
      </c>
    </row>
    <row r="263" spans="2:13" ht="16.5" hidden="1" customHeight="1" thickBot="1" x14ac:dyDescent="0.3">
      <c r="B263" s="36"/>
      <c r="C263" s="37" t="s">
        <v>70</v>
      </c>
      <c r="D263" s="57">
        <f t="shared" ca="1" si="4"/>
        <v>0</v>
      </c>
      <c r="E263" s="95"/>
      <c r="F263" s="96">
        <f t="shared" ca="1" si="6"/>
        <v>0</v>
      </c>
      <c r="G263" s="96">
        <f t="shared" ca="1" si="6"/>
        <v>0</v>
      </c>
      <c r="H263" s="96">
        <f t="shared" ca="1" si="6"/>
        <v>0</v>
      </c>
      <c r="I263" s="96">
        <f t="shared" ca="1" si="6"/>
        <v>0</v>
      </c>
      <c r="J263" s="96">
        <f t="shared" ca="1" si="6"/>
        <v>0</v>
      </c>
      <c r="K263" s="97">
        <f t="shared" ca="1" si="6"/>
        <v>0</v>
      </c>
      <c r="L263" s="44">
        <v>214</v>
      </c>
      <c r="M263" s="44">
        <v>219</v>
      </c>
    </row>
    <row r="264" spans="2:13" ht="16.5" hidden="1" customHeight="1" x14ac:dyDescent="0.25">
      <c r="B264" s="60"/>
      <c r="C264" s="60"/>
      <c r="D264" s="60"/>
      <c r="E264" s="60"/>
      <c r="F264" s="60"/>
      <c r="G264" s="60"/>
      <c r="H264" s="60"/>
      <c r="I264" s="60"/>
      <c r="J264" s="60"/>
    </row>
    <row r="265" spans="2:13" ht="16.5" hidden="1" customHeight="1" x14ac:dyDescent="0.25">
      <c r="B265" s="60"/>
      <c r="C265" s="60"/>
      <c r="D265" s="60"/>
      <c r="E265" s="60"/>
      <c r="F265" s="60"/>
      <c r="G265" s="60"/>
      <c r="H265" s="60"/>
      <c r="I265" s="60"/>
      <c r="J265" s="60"/>
    </row>
  </sheetData>
  <sheetProtection password="B129" sheet="1"/>
  <mergeCells count="151">
    <mergeCell ref="B148:B159"/>
    <mergeCell ref="C148:C153"/>
    <mergeCell ref="D148:D150"/>
    <mergeCell ref="N148:N153"/>
    <mergeCell ref="D151:D153"/>
    <mergeCell ref="C154:C159"/>
    <mergeCell ref="D154:D156"/>
    <mergeCell ref="N154:N159"/>
    <mergeCell ref="D157:D159"/>
    <mergeCell ref="B160:B171"/>
    <mergeCell ref="C160:C165"/>
    <mergeCell ref="D160:D162"/>
    <mergeCell ref="N160:N165"/>
    <mergeCell ref="D163:D165"/>
    <mergeCell ref="C166:C171"/>
    <mergeCell ref="D166:D168"/>
    <mergeCell ref="N166:N171"/>
    <mergeCell ref="D169:D171"/>
    <mergeCell ref="B172:B183"/>
    <mergeCell ref="C172:C177"/>
    <mergeCell ref="D172:D174"/>
    <mergeCell ref="N172:N177"/>
    <mergeCell ref="D175:D177"/>
    <mergeCell ref="C178:C183"/>
    <mergeCell ref="D178:D180"/>
    <mergeCell ref="N178:N183"/>
    <mergeCell ref="D181:D183"/>
    <mergeCell ref="B184:B195"/>
    <mergeCell ref="C184:C189"/>
    <mergeCell ref="D184:D186"/>
    <mergeCell ref="N184:N189"/>
    <mergeCell ref="D187:D189"/>
    <mergeCell ref="C190:C195"/>
    <mergeCell ref="D190:D192"/>
    <mergeCell ref="N190:N195"/>
    <mergeCell ref="D193:D195"/>
    <mergeCell ref="B196:B207"/>
    <mergeCell ref="C196:C201"/>
    <mergeCell ref="D196:D198"/>
    <mergeCell ref="N196:N201"/>
    <mergeCell ref="D199:D201"/>
    <mergeCell ref="C202:C207"/>
    <mergeCell ref="D202:D204"/>
    <mergeCell ref="N202:N207"/>
    <mergeCell ref="D205:D207"/>
    <mergeCell ref="B208:B219"/>
    <mergeCell ref="C208:C213"/>
    <mergeCell ref="D208:D210"/>
    <mergeCell ref="N208:N213"/>
    <mergeCell ref="D211:D213"/>
    <mergeCell ref="C214:C219"/>
    <mergeCell ref="D214:D216"/>
    <mergeCell ref="N214:N219"/>
    <mergeCell ref="D217:D219"/>
    <mergeCell ref="B136:B147"/>
    <mergeCell ref="C136:C141"/>
    <mergeCell ref="D136:D138"/>
    <mergeCell ref="N136:N141"/>
    <mergeCell ref="D139:D141"/>
    <mergeCell ref="C142:C147"/>
    <mergeCell ref="D142:D144"/>
    <mergeCell ref="N142:N147"/>
    <mergeCell ref="D145:D147"/>
    <mergeCell ref="B76:B87"/>
    <mergeCell ref="C58:C63"/>
    <mergeCell ref="C76:C81"/>
    <mergeCell ref="C70:C75"/>
    <mergeCell ref="C82:C87"/>
    <mergeCell ref="B124:B135"/>
    <mergeCell ref="C124:C129"/>
    <mergeCell ref="D124:D126"/>
    <mergeCell ref="N124:N129"/>
    <mergeCell ref="D127:D129"/>
    <mergeCell ref="C130:C135"/>
    <mergeCell ref="D130:D132"/>
    <mergeCell ref="N130:N135"/>
    <mergeCell ref="D133:D135"/>
    <mergeCell ref="B112:B123"/>
    <mergeCell ref="C112:C117"/>
    <mergeCell ref="D112:D114"/>
    <mergeCell ref="N112:N117"/>
    <mergeCell ref="D115:D117"/>
    <mergeCell ref="C118:C123"/>
    <mergeCell ref="D118:D120"/>
    <mergeCell ref="N118:N123"/>
    <mergeCell ref="D121:D123"/>
    <mergeCell ref="D82:D84"/>
    <mergeCell ref="B26:B27"/>
    <mergeCell ref="C26:C27"/>
    <mergeCell ref="C46:C51"/>
    <mergeCell ref="C52:C57"/>
    <mergeCell ref="C64:C69"/>
    <mergeCell ref="B28:B39"/>
    <mergeCell ref="B40:B51"/>
    <mergeCell ref="B52:B63"/>
    <mergeCell ref="B64:B75"/>
    <mergeCell ref="M26:M27"/>
    <mergeCell ref="N26:N27"/>
    <mergeCell ref="C40:C45"/>
    <mergeCell ref="D40:D42"/>
    <mergeCell ref="N40:N45"/>
    <mergeCell ref="D43:D45"/>
    <mergeCell ref="D26:D27"/>
    <mergeCell ref="E26:E27"/>
    <mergeCell ref="F26:L26"/>
    <mergeCell ref="N46:N51"/>
    <mergeCell ref="D28:D30"/>
    <mergeCell ref="D31:D33"/>
    <mergeCell ref="C34:C39"/>
    <mergeCell ref="D34:D36"/>
    <mergeCell ref="N34:N39"/>
    <mergeCell ref="D37:D39"/>
    <mergeCell ref="N28:N33"/>
    <mergeCell ref="C28:C33"/>
    <mergeCell ref="D49:D51"/>
    <mergeCell ref="D46:D48"/>
    <mergeCell ref="N52:N57"/>
    <mergeCell ref="D55:D57"/>
    <mergeCell ref="N58:N63"/>
    <mergeCell ref="D61:D63"/>
    <mergeCell ref="D64:D66"/>
    <mergeCell ref="N64:N69"/>
    <mergeCell ref="D67:D69"/>
    <mergeCell ref="D52:D54"/>
    <mergeCell ref="D58:D60"/>
    <mergeCell ref="N82:N87"/>
    <mergeCell ref="D85:D87"/>
    <mergeCell ref="D70:D72"/>
    <mergeCell ref="N70:N75"/>
    <mergeCell ref="D73:D75"/>
    <mergeCell ref="D76:D78"/>
    <mergeCell ref="N76:N81"/>
    <mergeCell ref="D79:D81"/>
    <mergeCell ref="D88:D90"/>
    <mergeCell ref="N88:N93"/>
    <mergeCell ref="D91:D93"/>
    <mergeCell ref="C94:C99"/>
    <mergeCell ref="D94:D96"/>
    <mergeCell ref="N94:N99"/>
    <mergeCell ref="D97:D99"/>
    <mergeCell ref="B100:B111"/>
    <mergeCell ref="C100:C105"/>
    <mergeCell ref="D100:D102"/>
    <mergeCell ref="N100:N105"/>
    <mergeCell ref="D103:D105"/>
    <mergeCell ref="C106:C111"/>
    <mergeCell ref="D106:D108"/>
    <mergeCell ref="N106:N111"/>
    <mergeCell ref="D109:D111"/>
    <mergeCell ref="B88:B99"/>
    <mergeCell ref="C88:C93"/>
  </mergeCells>
  <pageMargins left="0.25" right="0.25" top="0.75" bottom="0.75" header="0.3" footer="0.3"/>
  <pageSetup scale="60" orientation="portrait" horizontalDpi="4294967292" verticalDpi="4294967292" r:id="rId1"/>
  <ignoredErrors>
    <ignoredError sqref="N29:N11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8" tint="0.79998168889431442"/>
  </sheetPr>
  <dimension ref="A1:AE107"/>
  <sheetViews>
    <sheetView showGridLines="0" zoomScaleNormal="100" workbookViewId="0">
      <pane ySplit="5" topLeftCell="A6" activePane="bottomLeft" state="frozen"/>
      <selection activeCell="G16" sqref="G16"/>
      <selection pane="bottomLeft" activeCell="O25" sqref="O25"/>
    </sheetView>
  </sheetViews>
  <sheetFormatPr baseColWidth="10" defaultColWidth="0" defaultRowHeight="16.5" customHeight="1" zeroHeight="1" x14ac:dyDescent="0.25"/>
  <cols>
    <col min="1" max="1" width="6.25" style="12" customWidth="1"/>
    <col min="2" max="3" width="11" style="12" customWidth="1"/>
    <col min="4" max="12" width="12.5" style="12" customWidth="1"/>
    <col min="13" max="13" width="11.375" style="12" customWidth="1"/>
    <col min="14" max="14" width="14.625" style="12" customWidth="1"/>
    <col min="15" max="15" width="14.25" style="12" customWidth="1"/>
    <col min="16" max="16" width="6.25" style="12" customWidth="1"/>
    <col min="17" max="17" width="13.875" style="12" hidden="1" customWidth="1"/>
    <col min="18" max="18" width="11" style="12" hidden="1" customWidth="1"/>
    <col min="19" max="19" width="9.625" style="12" hidden="1" customWidth="1"/>
    <col min="20" max="30" width="11" style="12" hidden="1" customWidth="1"/>
    <col min="31" max="31" width="9.625" style="12" hidden="1" customWidth="1"/>
    <col min="32" max="16384" width="11" style="12" hidden="1"/>
  </cols>
  <sheetData>
    <row r="1" spans="2:17" ht="16.5" customHeight="1" x14ac:dyDescent="0.25"/>
    <row r="2" spans="2:17" ht="16.5" customHeight="1" x14ac:dyDescent="0.25"/>
    <row r="3" spans="2:17" ht="16.5" customHeight="1" x14ac:dyDescent="0.25"/>
    <row r="4" spans="2:17" ht="16.5" customHeight="1" x14ac:dyDescent="0.25"/>
    <row r="5" spans="2:17" ht="16.5" customHeight="1" x14ac:dyDescent="0.25"/>
    <row r="6" spans="2:17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2:17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7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2:17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2:17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2:17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17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17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2:17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ht="16.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42" t="s">
        <v>199</v>
      </c>
      <c r="P23" s="24"/>
      <c r="Q23" s="24"/>
    </row>
    <row r="24" spans="2:17" s="16" customFormat="1" ht="26.25" customHeight="1" x14ac:dyDescent="0.25">
      <c r="B24" s="124" t="s">
        <v>1</v>
      </c>
      <c r="C24" s="124" t="s">
        <v>0</v>
      </c>
      <c r="D24" s="124" t="s">
        <v>80</v>
      </c>
      <c r="E24" s="124" t="s">
        <v>31</v>
      </c>
      <c r="F24" s="124" t="s">
        <v>32</v>
      </c>
      <c r="G24" s="124" t="s">
        <v>29</v>
      </c>
      <c r="H24" s="124" t="s">
        <v>30</v>
      </c>
      <c r="I24" s="124" t="s">
        <v>33</v>
      </c>
      <c r="J24" s="124" t="s">
        <v>34</v>
      </c>
      <c r="K24" s="124" t="s">
        <v>35</v>
      </c>
      <c r="L24" s="124" t="s">
        <v>81</v>
      </c>
      <c r="M24" s="124" t="s">
        <v>82</v>
      </c>
      <c r="N24" s="124" t="s">
        <v>83</v>
      </c>
      <c r="O24" s="124" t="s">
        <v>84</v>
      </c>
      <c r="P24" s="17"/>
    </row>
    <row r="25" spans="2:17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21"/>
      <c r="I25" s="121"/>
      <c r="J25" s="121"/>
      <c r="K25" s="121"/>
      <c r="L25" s="121"/>
      <c r="M25" s="119">
        <f t="shared" ref="M25" si="0">SUM(D25:L25)</f>
        <v>0</v>
      </c>
      <c r="N25" s="119">
        <f>SUM(E25:K25)</f>
        <v>0</v>
      </c>
      <c r="O25" s="123" t="str">
        <f>IFERROR(N25/SUM(D25:K25),"-")</f>
        <v>-</v>
      </c>
      <c r="P25" s="18"/>
    </row>
    <row r="26" spans="2:17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19">
        <f t="shared" ref="M26:M56" si="1">SUM(D26:L26)</f>
        <v>0</v>
      </c>
      <c r="N26" s="119">
        <f t="shared" ref="N26:N56" si="2">SUM(E26:K26)</f>
        <v>0</v>
      </c>
      <c r="O26" s="123" t="str">
        <f t="shared" ref="O26:O56" si="3">IFERROR(N26/SUM(D26:K26),"-")</f>
        <v>-</v>
      </c>
      <c r="P26" s="18"/>
    </row>
    <row r="27" spans="2:17" s="16" customFormat="1" ht="16.5" customHeight="1" x14ac:dyDescent="0.25">
      <c r="B27" s="154">
        <v>2011</v>
      </c>
      <c r="C27" s="117">
        <v>1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19">
        <f t="shared" si="1"/>
        <v>0</v>
      </c>
      <c r="N27" s="119">
        <f t="shared" si="2"/>
        <v>0</v>
      </c>
      <c r="O27" s="123" t="str">
        <f t="shared" si="3"/>
        <v>-</v>
      </c>
      <c r="P27" s="18"/>
    </row>
    <row r="28" spans="2:17" s="16" customFormat="1" ht="16.5" customHeight="1" x14ac:dyDescent="0.25">
      <c r="B28" s="154"/>
      <c r="C28" s="117">
        <v>2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19">
        <f t="shared" si="1"/>
        <v>0</v>
      </c>
      <c r="N28" s="119">
        <f t="shared" si="2"/>
        <v>0</v>
      </c>
      <c r="O28" s="123" t="str">
        <f t="shared" si="3"/>
        <v>-</v>
      </c>
      <c r="P28" s="18"/>
    </row>
    <row r="29" spans="2:17" s="16" customFormat="1" ht="16.5" customHeight="1" x14ac:dyDescent="0.25">
      <c r="B29" s="154">
        <v>2012</v>
      </c>
      <c r="C29" s="117">
        <v>1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19">
        <f t="shared" si="1"/>
        <v>0</v>
      </c>
      <c r="N29" s="119">
        <f t="shared" si="2"/>
        <v>0</v>
      </c>
      <c r="O29" s="123" t="str">
        <f t="shared" si="3"/>
        <v>-</v>
      </c>
      <c r="P29" s="18"/>
    </row>
    <row r="30" spans="2:17" s="16" customFormat="1" ht="16.5" customHeight="1" x14ac:dyDescent="0.25">
      <c r="B30" s="154"/>
      <c r="C30" s="117">
        <v>2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19">
        <f t="shared" si="1"/>
        <v>0</v>
      </c>
      <c r="N30" s="119">
        <f t="shared" si="2"/>
        <v>0</v>
      </c>
      <c r="O30" s="123" t="str">
        <f t="shared" si="3"/>
        <v>-</v>
      </c>
      <c r="P30" s="18"/>
    </row>
    <row r="31" spans="2:17" s="16" customFormat="1" ht="16.5" customHeight="1" x14ac:dyDescent="0.25">
      <c r="B31" s="154">
        <v>2013</v>
      </c>
      <c r="C31" s="117">
        <v>1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19">
        <f t="shared" si="1"/>
        <v>0</v>
      </c>
      <c r="N31" s="119">
        <f t="shared" si="2"/>
        <v>0</v>
      </c>
      <c r="O31" s="123" t="str">
        <f t="shared" si="3"/>
        <v>-</v>
      </c>
      <c r="P31" s="18"/>
    </row>
    <row r="32" spans="2:17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19">
        <f t="shared" si="1"/>
        <v>0</v>
      </c>
      <c r="N32" s="119">
        <f t="shared" si="2"/>
        <v>0</v>
      </c>
      <c r="O32" s="123" t="str">
        <f t="shared" si="3"/>
        <v>-</v>
      </c>
      <c r="P32" s="18"/>
    </row>
    <row r="33" spans="2:16" s="16" customFormat="1" ht="16.5" customHeight="1" x14ac:dyDescent="0.25">
      <c r="B33" s="154">
        <v>2014</v>
      </c>
      <c r="C33" s="117">
        <v>1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19">
        <f t="shared" si="1"/>
        <v>0</v>
      </c>
      <c r="N33" s="119">
        <f t="shared" si="2"/>
        <v>0</v>
      </c>
      <c r="O33" s="123" t="str">
        <f t="shared" si="3"/>
        <v>-</v>
      </c>
      <c r="P33" s="18"/>
    </row>
    <row r="34" spans="2:16" s="16" customFormat="1" ht="16.5" customHeight="1" x14ac:dyDescent="0.25">
      <c r="B34" s="154"/>
      <c r="C34" s="117">
        <v>2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19">
        <f t="shared" si="1"/>
        <v>0</v>
      </c>
      <c r="N34" s="119">
        <f t="shared" si="2"/>
        <v>0</v>
      </c>
      <c r="O34" s="123" t="str">
        <f t="shared" si="3"/>
        <v>-</v>
      </c>
      <c r="P34" s="18"/>
    </row>
    <row r="35" spans="2:16" s="16" customFormat="1" ht="16.5" customHeight="1" x14ac:dyDescent="0.25">
      <c r="B35" s="154">
        <v>2015</v>
      </c>
      <c r="C35" s="117">
        <v>1</v>
      </c>
      <c r="D35" s="121"/>
      <c r="E35" s="121"/>
      <c r="F35" s="121"/>
      <c r="G35" s="121"/>
      <c r="H35" s="121"/>
      <c r="I35" s="121"/>
      <c r="J35" s="121"/>
      <c r="K35" s="121"/>
      <c r="L35" s="121"/>
      <c r="M35" s="119">
        <f t="shared" si="1"/>
        <v>0</v>
      </c>
      <c r="N35" s="119">
        <f t="shared" si="2"/>
        <v>0</v>
      </c>
      <c r="O35" s="123" t="str">
        <f t="shared" si="3"/>
        <v>-</v>
      </c>
      <c r="P35" s="18"/>
    </row>
    <row r="36" spans="2:16" s="16" customFormat="1" ht="16.5" customHeight="1" x14ac:dyDescent="0.25">
      <c r="B36" s="154"/>
      <c r="C36" s="117">
        <v>2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19">
        <f t="shared" si="1"/>
        <v>0</v>
      </c>
      <c r="N36" s="119">
        <f t="shared" si="2"/>
        <v>0</v>
      </c>
      <c r="O36" s="123" t="str">
        <f t="shared" si="3"/>
        <v>-</v>
      </c>
    </row>
    <row r="37" spans="2:16" s="16" customFormat="1" ht="16.5" customHeight="1" x14ac:dyDescent="0.25">
      <c r="B37" s="154">
        <v>2016</v>
      </c>
      <c r="C37" s="117">
        <v>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19">
        <f t="shared" si="1"/>
        <v>0</v>
      </c>
      <c r="N37" s="119">
        <f t="shared" si="2"/>
        <v>0</v>
      </c>
      <c r="O37" s="123" t="str">
        <f t="shared" si="3"/>
        <v>-</v>
      </c>
      <c r="P37" s="18"/>
    </row>
    <row r="38" spans="2:16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21"/>
      <c r="I38" s="121"/>
      <c r="J38" s="121"/>
      <c r="K38" s="121"/>
      <c r="L38" s="121"/>
      <c r="M38" s="119">
        <f t="shared" si="1"/>
        <v>0</v>
      </c>
      <c r="N38" s="119">
        <f t="shared" si="2"/>
        <v>0</v>
      </c>
      <c r="O38" s="123" t="str">
        <f t="shared" si="3"/>
        <v>-</v>
      </c>
    </row>
    <row r="39" spans="2:16" s="16" customFormat="1" ht="16.5" customHeight="1" x14ac:dyDescent="0.25">
      <c r="B39" s="154">
        <v>2017</v>
      </c>
      <c r="C39" s="117">
        <v>1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19">
        <f t="shared" si="1"/>
        <v>0</v>
      </c>
      <c r="N39" s="119">
        <f t="shared" si="2"/>
        <v>0</v>
      </c>
      <c r="O39" s="123" t="str">
        <f t="shared" si="3"/>
        <v>-</v>
      </c>
    </row>
    <row r="40" spans="2:16" s="16" customFormat="1" ht="16.5" customHeight="1" x14ac:dyDescent="0.25">
      <c r="B40" s="154"/>
      <c r="C40" s="117">
        <v>2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19">
        <f t="shared" si="1"/>
        <v>0</v>
      </c>
      <c r="N40" s="119">
        <f t="shared" si="2"/>
        <v>0</v>
      </c>
      <c r="O40" s="123" t="str">
        <f t="shared" si="3"/>
        <v>-</v>
      </c>
    </row>
    <row r="41" spans="2:16" s="16" customFormat="1" ht="16.5" customHeight="1" x14ac:dyDescent="0.25">
      <c r="B41" s="154">
        <v>2018</v>
      </c>
      <c r="C41" s="117">
        <v>1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19">
        <f t="shared" si="1"/>
        <v>0</v>
      </c>
      <c r="N41" s="119">
        <f t="shared" si="2"/>
        <v>0</v>
      </c>
      <c r="O41" s="123" t="str">
        <f t="shared" si="3"/>
        <v>-</v>
      </c>
    </row>
    <row r="42" spans="2:16" s="16" customFormat="1" ht="16.5" customHeight="1" x14ac:dyDescent="0.25">
      <c r="B42" s="154"/>
      <c r="C42" s="117">
        <v>2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19">
        <f t="shared" si="1"/>
        <v>0</v>
      </c>
      <c r="N42" s="119">
        <f t="shared" si="2"/>
        <v>0</v>
      </c>
      <c r="O42" s="123" t="str">
        <f t="shared" si="3"/>
        <v>-</v>
      </c>
    </row>
    <row r="43" spans="2:16" s="16" customFormat="1" ht="16.5" customHeight="1" x14ac:dyDescent="0.25">
      <c r="B43" s="154">
        <v>2019</v>
      </c>
      <c r="C43" s="117">
        <v>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19">
        <f t="shared" si="1"/>
        <v>0</v>
      </c>
      <c r="N43" s="119">
        <f t="shared" si="2"/>
        <v>0</v>
      </c>
      <c r="O43" s="123" t="str">
        <f t="shared" si="3"/>
        <v>-</v>
      </c>
    </row>
    <row r="44" spans="2:16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19">
        <f t="shared" si="1"/>
        <v>0</v>
      </c>
      <c r="N44" s="119">
        <f t="shared" si="2"/>
        <v>0</v>
      </c>
      <c r="O44" s="123" t="str">
        <f t="shared" si="3"/>
        <v>-</v>
      </c>
    </row>
    <row r="45" spans="2:16" s="16" customFormat="1" ht="16.5" customHeight="1" x14ac:dyDescent="0.25">
      <c r="B45" s="154">
        <v>2020</v>
      </c>
      <c r="C45" s="117">
        <v>1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19">
        <f t="shared" si="1"/>
        <v>0</v>
      </c>
      <c r="N45" s="119">
        <f t="shared" si="2"/>
        <v>0</v>
      </c>
      <c r="O45" s="123" t="str">
        <f t="shared" si="3"/>
        <v>-</v>
      </c>
    </row>
    <row r="46" spans="2:16" s="16" customFormat="1" ht="16.5" customHeight="1" x14ac:dyDescent="0.25">
      <c r="B46" s="154"/>
      <c r="C46" s="117">
        <v>2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19">
        <f t="shared" si="1"/>
        <v>0</v>
      </c>
      <c r="N46" s="119">
        <f t="shared" si="2"/>
        <v>0</v>
      </c>
      <c r="O46" s="123" t="str">
        <f t="shared" si="3"/>
        <v>-</v>
      </c>
    </row>
    <row r="47" spans="2:16" s="16" customFormat="1" ht="16.5" customHeight="1" x14ac:dyDescent="0.25">
      <c r="B47" s="154">
        <v>2021</v>
      </c>
      <c r="C47" s="117">
        <v>1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19">
        <f t="shared" si="1"/>
        <v>0</v>
      </c>
      <c r="N47" s="119">
        <f t="shared" si="2"/>
        <v>0</v>
      </c>
      <c r="O47" s="123" t="str">
        <f t="shared" si="3"/>
        <v>-</v>
      </c>
    </row>
    <row r="48" spans="2:16" s="16" customFormat="1" ht="16.5" customHeight="1" x14ac:dyDescent="0.25">
      <c r="B48" s="154"/>
      <c r="C48" s="117">
        <v>2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19">
        <f t="shared" si="1"/>
        <v>0</v>
      </c>
      <c r="N48" s="119">
        <f t="shared" si="2"/>
        <v>0</v>
      </c>
      <c r="O48" s="123" t="str">
        <f t="shared" si="3"/>
        <v>-</v>
      </c>
    </row>
    <row r="49" spans="2:17" s="16" customFormat="1" ht="16.5" customHeight="1" x14ac:dyDescent="0.25">
      <c r="B49" s="154">
        <v>2022</v>
      </c>
      <c r="C49" s="117">
        <v>1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19">
        <f t="shared" si="1"/>
        <v>0</v>
      </c>
      <c r="N49" s="119">
        <f t="shared" si="2"/>
        <v>0</v>
      </c>
      <c r="O49" s="123" t="str">
        <f t="shared" si="3"/>
        <v>-</v>
      </c>
    </row>
    <row r="50" spans="2:17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21"/>
      <c r="I50" s="121"/>
      <c r="J50" s="121"/>
      <c r="K50" s="121"/>
      <c r="L50" s="121"/>
      <c r="M50" s="119">
        <f t="shared" si="1"/>
        <v>0</v>
      </c>
      <c r="N50" s="119">
        <f t="shared" si="2"/>
        <v>0</v>
      </c>
      <c r="O50" s="123" t="str">
        <f t="shared" si="3"/>
        <v>-</v>
      </c>
    </row>
    <row r="51" spans="2:17" s="16" customFormat="1" ht="16.5" customHeight="1" x14ac:dyDescent="0.25">
      <c r="B51" s="154">
        <v>2023</v>
      </c>
      <c r="C51" s="117">
        <v>1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19">
        <f t="shared" si="1"/>
        <v>0</v>
      </c>
      <c r="N51" s="119">
        <f t="shared" si="2"/>
        <v>0</v>
      </c>
      <c r="O51" s="123" t="str">
        <f t="shared" si="3"/>
        <v>-</v>
      </c>
    </row>
    <row r="52" spans="2:17" s="16" customFormat="1" ht="16.5" customHeight="1" x14ac:dyDescent="0.25">
      <c r="B52" s="154"/>
      <c r="C52" s="117">
        <v>2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19">
        <f t="shared" si="1"/>
        <v>0</v>
      </c>
      <c r="N52" s="119">
        <f t="shared" si="2"/>
        <v>0</v>
      </c>
      <c r="O52" s="123" t="str">
        <f t="shared" si="3"/>
        <v>-</v>
      </c>
    </row>
    <row r="53" spans="2:17" s="16" customFormat="1" ht="16.5" customHeight="1" x14ac:dyDescent="0.25">
      <c r="B53" s="154">
        <v>2024</v>
      </c>
      <c r="C53" s="117">
        <v>1</v>
      </c>
      <c r="D53" s="121"/>
      <c r="E53" s="121"/>
      <c r="F53" s="121"/>
      <c r="G53" s="121"/>
      <c r="H53" s="121"/>
      <c r="I53" s="121"/>
      <c r="J53" s="121"/>
      <c r="K53" s="121"/>
      <c r="L53" s="121"/>
      <c r="M53" s="119">
        <f t="shared" si="1"/>
        <v>0</v>
      </c>
      <c r="N53" s="119">
        <f t="shared" si="2"/>
        <v>0</v>
      </c>
      <c r="O53" s="123" t="str">
        <f t="shared" si="3"/>
        <v>-</v>
      </c>
    </row>
    <row r="54" spans="2:17" s="16" customFormat="1" ht="16.5" customHeight="1" x14ac:dyDescent="0.25">
      <c r="B54" s="154"/>
      <c r="C54" s="117">
        <v>2</v>
      </c>
      <c r="D54" s="121"/>
      <c r="E54" s="121"/>
      <c r="F54" s="121"/>
      <c r="G54" s="121"/>
      <c r="H54" s="121"/>
      <c r="I54" s="121"/>
      <c r="J54" s="121"/>
      <c r="K54" s="121"/>
      <c r="L54" s="121"/>
      <c r="M54" s="119">
        <f t="shared" si="1"/>
        <v>0</v>
      </c>
      <c r="N54" s="119">
        <f t="shared" si="2"/>
        <v>0</v>
      </c>
      <c r="O54" s="123" t="str">
        <f t="shared" si="3"/>
        <v>-</v>
      </c>
    </row>
    <row r="55" spans="2:17" s="16" customFormat="1" ht="16.5" customHeight="1" x14ac:dyDescent="0.25">
      <c r="B55" s="154">
        <v>2025</v>
      </c>
      <c r="C55" s="117">
        <v>1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19">
        <f t="shared" si="1"/>
        <v>0</v>
      </c>
      <c r="N55" s="119">
        <f t="shared" si="2"/>
        <v>0</v>
      </c>
      <c r="O55" s="123" t="str">
        <f t="shared" si="3"/>
        <v>-</v>
      </c>
    </row>
    <row r="56" spans="2:17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21"/>
      <c r="I56" s="121"/>
      <c r="J56" s="121"/>
      <c r="K56" s="121"/>
      <c r="L56" s="121"/>
      <c r="M56" s="119">
        <f t="shared" si="1"/>
        <v>0</v>
      </c>
      <c r="N56" s="119">
        <f t="shared" si="2"/>
        <v>0</v>
      </c>
      <c r="O56" s="123" t="str">
        <f t="shared" si="3"/>
        <v>-</v>
      </c>
    </row>
    <row r="57" spans="2:17" s="16" customFormat="1" ht="16.5" customHeight="1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2:17" s="16" customFormat="1" ht="16.5" customHeight="1" x14ac:dyDescent="0.25">
      <c r="B58" s="19"/>
      <c r="C58" s="21"/>
      <c r="D58" s="22"/>
      <c r="E58" s="22"/>
      <c r="F58" s="23"/>
      <c r="G58" s="23"/>
      <c r="H58" s="22"/>
      <c r="I58" s="22"/>
      <c r="J58" s="23"/>
      <c r="K58" s="23"/>
      <c r="L58" s="23"/>
      <c r="M58" s="23"/>
      <c r="N58" s="23"/>
      <c r="O58" s="23"/>
      <c r="P58" s="23"/>
      <c r="Q58" s="23"/>
    </row>
    <row r="59" spans="2:17" s="16" customFormat="1" ht="16.5" customHeight="1" x14ac:dyDescent="0.25">
      <c r="B59" s="19"/>
      <c r="C59" s="21"/>
      <c r="D59" s="22"/>
      <c r="E59" s="22"/>
      <c r="F59" s="23"/>
      <c r="G59" s="23"/>
      <c r="H59" s="22"/>
      <c r="I59" s="22"/>
      <c r="J59" s="23"/>
      <c r="K59" s="23"/>
      <c r="L59" s="23"/>
      <c r="M59" s="23"/>
      <c r="N59" s="23"/>
      <c r="O59" s="23"/>
      <c r="P59" s="23"/>
      <c r="Q59" s="23"/>
    </row>
    <row r="60" spans="2:17" s="16" customFormat="1" ht="16.5" customHeight="1" x14ac:dyDescent="0.25">
      <c r="B60" s="19"/>
      <c r="C60" s="21"/>
      <c r="D60" s="22"/>
      <c r="E60" s="22"/>
      <c r="F60" s="23"/>
      <c r="G60" s="23"/>
      <c r="H60" s="22"/>
      <c r="I60" s="22"/>
      <c r="J60" s="23"/>
      <c r="K60" s="23"/>
      <c r="L60" s="23"/>
      <c r="M60" s="23"/>
      <c r="N60" s="23"/>
      <c r="O60" s="23"/>
      <c r="P60" s="23"/>
      <c r="Q60" s="23"/>
    </row>
    <row r="61" spans="2:17" s="16" customFormat="1" ht="16.5" hidden="1" customHeight="1" x14ac:dyDescent="0.25">
      <c r="B61" s="19"/>
      <c r="C61" s="21"/>
      <c r="D61" s="22"/>
      <c r="E61" s="22"/>
      <c r="F61" s="23"/>
      <c r="G61" s="23"/>
      <c r="H61" s="22"/>
      <c r="I61" s="22"/>
      <c r="J61" s="23"/>
      <c r="K61" s="23"/>
      <c r="L61" s="23"/>
      <c r="M61" s="23"/>
      <c r="N61" s="23"/>
      <c r="O61" s="23"/>
      <c r="P61" s="23"/>
      <c r="Q61" s="23"/>
    </row>
    <row r="62" spans="2:17" s="16" customFormat="1" ht="16.5" hidden="1" customHeight="1" x14ac:dyDescent="0.25">
      <c r="B62" s="19"/>
      <c r="C62" s="21"/>
      <c r="D62" s="22"/>
      <c r="E62" s="22"/>
      <c r="F62" s="23"/>
      <c r="G62" s="23"/>
      <c r="H62" s="22"/>
      <c r="I62" s="22"/>
      <c r="J62" s="23"/>
      <c r="K62" s="23"/>
      <c r="L62" s="23"/>
      <c r="M62" s="23"/>
      <c r="N62" s="23"/>
      <c r="O62" s="23"/>
      <c r="P62" s="23"/>
      <c r="Q62" s="23"/>
    </row>
    <row r="63" spans="2:17" s="16" customFormat="1" ht="16.5" hidden="1" customHeight="1" x14ac:dyDescent="0.25">
      <c r="B63" s="19"/>
      <c r="C63" s="21"/>
      <c r="D63" s="22"/>
      <c r="E63" s="22"/>
      <c r="F63" s="23"/>
      <c r="G63" s="23"/>
      <c r="H63" s="22"/>
      <c r="I63" s="22"/>
      <c r="J63" s="23"/>
      <c r="K63" s="23"/>
      <c r="L63" s="23"/>
      <c r="M63" s="23"/>
      <c r="N63" s="23"/>
      <c r="O63" s="23"/>
      <c r="P63" s="23"/>
      <c r="Q63" s="23"/>
    </row>
    <row r="64" spans="2:17" s="16" customFormat="1" ht="16.5" hidden="1" customHeight="1" x14ac:dyDescent="0.25">
      <c r="B64" s="19"/>
      <c r="C64" s="21"/>
      <c r="D64" s="22"/>
      <c r="E64" s="22"/>
      <c r="F64" s="23"/>
      <c r="G64" s="23"/>
      <c r="H64" s="22"/>
      <c r="I64" s="22"/>
      <c r="J64" s="23"/>
      <c r="K64" s="23"/>
      <c r="L64" s="23"/>
      <c r="M64" s="23"/>
      <c r="N64" s="23"/>
      <c r="O64" s="23"/>
      <c r="P64" s="23"/>
      <c r="Q64" s="23"/>
    </row>
    <row r="65" spans="2:17" s="16" customFormat="1" ht="16.5" hidden="1" customHeight="1" x14ac:dyDescent="0.25">
      <c r="B65" s="19"/>
      <c r="C65" s="21"/>
      <c r="D65" s="22"/>
      <c r="E65" s="22"/>
      <c r="F65" s="23"/>
      <c r="G65" s="23"/>
      <c r="H65" s="22"/>
      <c r="I65" s="22"/>
      <c r="J65" s="23"/>
      <c r="K65" s="23"/>
      <c r="L65" s="23"/>
      <c r="M65" s="23"/>
      <c r="N65" s="23"/>
      <c r="O65" s="23"/>
      <c r="P65" s="23"/>
      <c r="Q65" s="23"/>
    </row>
    <row r="66" spans="2:17" s="16" customFormat="1" ht="16.5" hidden="1" customHeight="1" thickBot="1" x14ac:dyDescent="0.3">
      <c r="B66" s="19"/>
      <c r="C66" s="21"/>
      <c r="D66" s="22"/>
      <c r="E66" s="22"/>
      <c r="F66" s="23"/>
      <c r="G66" s="23"/>
      <c r="H66" s="22"/>
      <c r="I66" s="22"/>
      <c r="J66" s="23"/>
      <c r="K66" s="23"/>
      <c r="L66" s="23"/>
      <c r="M66" s="23"/>
      <c r="N66" s="23"/>
      <c r="O66" s="23"/>
      <c r="P66" s="23"/>
      <c r="Q66" s="23"/>
    </row>
    <row r="67" spans="2:17" ht="16.5" hidden="1" customHeight="1" x14ac:dyDescent="0.25">
      <c r="B67" s="25"/>
      <c r="C67" s="26"/>
      <c r="D67" s="27" t="s">
        <v>83</v>
      </c>
      <c r="E67" s="28" t="s">
        <v>84</v>
      </c>
      <c r="F67" s="29" t="s">
        <v>82</v>
      </c>
    </row>
    <row r="68" spans="2:17" ht="16.5" hidden="1" customHeight="1" x14ac:dyDescent="0.25">
      <c r="B68" s="30">
        <v>2010</v>
      </c>
      <c r="C68" s="85" t="s">
        <v>39</v>
      </c>
      <c r="D68" s="32">
        <f t="shared" ref="D68:D99" si="4">N25</f>
        <v>0</v>
      </c>
      <c r="E68" s="33" t="str">
        <f t="shared" ref="E68:E99" si="5">+O25</f>
        <v>-</v>
      </c>
      <c r="F68" s="34">
        <f t="shared" ref="F68:F99" si="6">M25</f>
        <v>0</v>
      </c>
    </row>
    <row r="69" spans="2:17" ht="16.5" hidden="1" customHeight="1" x14ac:dyDescent="0.25">
      <c r="B69" s="30"/>
      <c r="C69" s="85" t="s">
        <v>40</v>
      </c>
      <c r="D69" s="32">
        <f t="shared" si="4"/>
        <v>0</v>
      </c>
      <c r="E69" s="33" t="str">
        <f t="shared" si="5"/>
        <v>-</v>
      </c>
      <c r="F69" s="34">
        <f t="shared" si="6"/>
        <v>0</v>
      </c>
    </row>
    <row r="70" spans="2:17" ht="16.5" hidden="1" customHeight="1" x14ac:dyDescent="0.25">
      <c r="B70" s="30">
        <v>2011</v>
      </c>
      <c r="C70" s="85" t="s">
        <v>41</v>
      </c>
      <c r="D70" s="32">
        <f t="shared" si="4"/>
        <v>0</v>
      </c>
      <c r="E70" s="33" t="str">
        <f t="shared" si="5"/>
        <v>-</v>
      </c>
      <c r="F70" s="34">
        <f t="shared" si="6"/>
        <v>0</v>
      </c>
    </row>
    <row r="71" spans="2:17" ht="16.5" hidden="1" customHeight="1" x14ac:dyDescent="0.25">
      <c r="B71" s="30"/>
      <c r="C71" s="85" t="s">
        <v>42</v>
      </c>
      <c r="D71" s="32">
        <f t="shared" si="4"/>
        <v>0</v>
      </c>
      <c r="E71" s="33" t="str">
        <f t="shared" si="5"/>
        <v>-</v>
      </c>
      <c r="F71" s="34">
        <f t="shared" si="6"/>
        <v>0</v>
      </c>
    </row>
    <row r="72" spans="2:17" ht="16.5" hidden="1" customHeight="1" x14ac:dyDescent="0.25">
      <c r="B72" s="35">
        <v>2012</v>
      </c>
      <c r="C72" s="85" t="s">
        <v>43</v>
      </c>
      <c r="D72" s="32">
        <f t="shared" si="4"/>
        <v>0</v>
      </c>
      <c r="E72" s="33" t="str">
        <f t="shared" si="5"/>
        <v>-</v>
      </c>
      <c r="F72" s="34">
        <f t="shared" si="6"/>
        <v>0</v>
      </c>
    </row>
    <row r="73" spans="2:17" ht="16.5" hidden="1" customHeight="1" x14ac:dyDescent="0.25">
      <c r="B73" s="35"/>
      <c r="C73" s="85" t="s">
        <v>44</v>
      </c>
      <c r="D73" s="32">
        <f t="shared" si="4"/>
        <v>0</v>
      </c>
      <c r="E73" s="33" t="str">
        <f t="shared" si="5"/>
        <v>-</v>
      </c>
      <c r="F73" s="34">
        <f t="shared" si="6"/>
        <v>0</v>
      </c>
    </row>
    <row r="74" spans="2:17" ht="16.5" hidden="1" customHeight="1" x14ac:dyDescent="0.25">
      <c r="B74" s="35">
        <v>2013</v>
      </c>
      <c r="C74" s="85" t="s">
        <v>45</v>
      </c>
      <c r="D74" s="32">
        <f t="shared" si="4"/>
        <v>0</v>
      </c>
      <c r="E74" s="33" t="str">
        <f t="shared" si="5"/>
        <v>-</v>
      </c>
      <c r="F74" s="34">
        <f t="shared" si="6"/>
        <v>0</v>
      </c>
    </row>
    <row r="75" spans="2:17" ht="16.5" hidden="1" customHeight="1" x14ac:dyDescent="0.25">
      <c r="B75" s="35"/>
      <c r="C75" s="85" t="s">
        <v>46</v>
      </c>
      <c r="D75" s="32">
        <f t="shared" si="4"/>
        <v>0</v>
      </c>
      <c r="E75" s="33" t="str">
        <f t="shared" si="5"/>
        <v>-</v>
      </c>
      <c r="F75" s="34">
        <f t="shared" si="6"/>
        <v>0</v>
      </c>
    </row>
    <row r="76" spans="2:17" ht="16.5" hidden="1" customHeight="1" x14ac:dyDescent="0.25">
      <c r="B76" s="35">
        <v>2014</v>
      </c>
      <c r="C76" s="85" t="s">
        <v>47</v>
      </c>
      <c r="D76" s="32">
        <f t="shared" si="4"/>
        <v>0</v>
      </c>
      <c r="E76" s="33" t="str">
        <f t="shared" si="5"/>
        <v>-</v>
      </c>
      <c r="F76" s="34">
        <f t="shared" si="6"/>
        <v>0</v>
      </c>
    </row>
    <row r="77" spans="2:17" ht="16.5" hidden="1" customHeight="1" x14ac:dyDescent="0.25">
      <c r="B77" s="35"/>
      <c r="C77" s="86" t="s">
        <v>48</v>
      </c>
      <c r="D77" s="32">
        <f t="shared" si="4"/>
        <v>0</v>
      </c>
      <c r="E77" s="33" t="str">
        <f t="shared" si="5"/>
        <v>-</v>
      </c>
      <c r="F77" s="34">
        <f t="shared" si="6"/>
        <v>0</v>
      </c>
    </row>
    <row r="78" spans="2:17" ht="16.5" hidden="1" customHeight="1" x14ac:dyDescent="0.25">
      <c r="B78" s="35">
        <v>2015</v>
      </c>
      <c r="C78" s="86" t="s">
        <v>49</v>
      </c>
      <c r="D78" s="32">
        <f t="shared" si="4"/>
        <v>0</v>
      </c>
      <c r="E78" s="33" t="str">
        <f t="shared" si="5"/>
        <v>-</v>
      </c>
      <c r="F78" s="34">
        <f t="shared" si="6"/>
        <v>0</v>
      </c>
    </row>
    <row r="79" spans="2:17" ht="16.5" hidden="1" customHeight="1" x14ac:dyDescent="0.25">
      <c r="B79" s="35"/>
      <c r="C79" s="86" t="s">
        <v>50</v>
      </c>
      <c r="D79" s="32">
        <f t="shared" si="4"/>
        <v>0</v>
      </c>
      <c r="E79" s="33" t="str">
        <f t="shared" si="5"/>
        <v>-</v>
      </c>
      <c r="F79" s="34">
        <f t="shared" si="6"/>
        <v>0</v>
      </c>
    </row>
    <row r="80" spans="2:17" ht="16.5" hidden="1" customHeight="1" x14ac:dyDescent="0.25">
      <c r="B80" s="35">
        <v>2016</v>
      </c>
      <c r="C80" s="86" t="s">
        <v>51</v>
      </c>
      <c r="D80" s="32">
        <f t="shared" si="4"/>
        <v>0</v>
      </c>
      <c r="E80" s="33" t="str">
        <f t="shared" si="5"/>
        <v>-</v>
      </c>
      <c r="F80" s="34">
        <f t="shared" si="6"/>
        <v>0</v>
      </c>
    </row>
    <row r="81" spans="2:6" ht="16.5" hidden="1" customHeight="1" x14ac:dyDescent="0.25">
      <c r="B81" s="35"/>
      <c r="C81" s="86" t="s">
        <v>52</v>
      </c>
      <c r="D81" s="32">
        <f t="shared" si="4"/>
        <v>0</v>
      </c>
      <c r="E81" s="33" t="str">
        <f t="shared" si="5"/>
        <v>-</v>
      </c>
      <c r="F81" s="34">
        <f t="shared" si="6"/>
        <v>0</v>
      </c>
    </row>
    <row r="82" spans="2:6" ht="16.5" hidden="1" customHeight="1" x14ac:dyDescent="0.25">
      <c r="B82" s="35">
        <v>2017</v>
      </c>
      <c r="C82" s="86" t="s">
        <v>53</v>
      </c>
      <c r="D82" s="32">
        <f t="shared" si="4"/>
        <v>0</v>
      </c>
      <c r="E82" s="33" t="str">
        <f t="shared" si="5"/>
        <v>-</v>
      </c>
      <c r="F82" s="34">
        <f t="shared" si="6"/>
        <v>0</v>
      </c>
    </row>
    <row r="83" spans="2:6" ht="16.5" hidden="1" customHeight="1" x14ac:dyDescent="0.25">
      <c r="B83" s="35"/>
      <c r="C83" s="86" t="s">
        <v>54</v>
      </c>
      <c r="D83" s="32">
        <f t="shared" si="4"/>
        <v>0</v>
      </c>
      <c r="E83" s="33" t="str">
        <f t="shared" si="5"/>
        <v>-</v>
      </c>
      <c r="F83" s="34">
        <f t="shared" si="6"/>
        <v>0</v>
      </c>
    </row>
    <row r="84" spans="2:6" ht="16.5" hidden="1" customHeight="1" x14ac:dyDescent="0.25">
      <c r="B84" s="35">
        <v>2018</v>
      </c>
      <c r="C84" s="86" t="s">
        <v>55</v>
      </c>
      <c r="D84" s="32">
        <f t="shared" si="4"/>
        <v>0</v>
      </c>
      <c r="E84" s="33" t="str">
        <f t="shared" si="5"/>
        <v>-</v>
      </c>
      <c r="F84" s="34">
        <f t="shared" si="6"/>
        <v>0</v>
      </c>
    </row>
    <row r="85" spans="2:6" ht="16.5" hidden="1" customHeight="1" x14ac:dyDescent="0.25">
      <c r="B85" s="35"/>
      <c r="C85" s="86" t="s">
        <v>56</v>
      </c>
      <c r="D85" s="32">
        <f t="shared" si="4"/>
        <v>0</v>
      </c>
      <c r="E85" s="33" t="str">
        <f t="shared" si="5"/>
        <v>-</v>
      </c>
      <c r="F85" s="34">
        <f t="shared" si="6"/>
        <v>0</v>
      </c>
    </row>
    <row r="86" spans="2:6" ht="16.5" hidden="1" customHeight="1" x14ac:dyDescent="0.25">
      <c r="B86" s="35">
        <v>2019</v>
      </c>
      <c r="C86" s="86" t="s">
        <v>57</v>
      </c>
      <c r="D86" s="32">
        <f t="shared" si="4"/>
        <v>0</v>
      </c>
      <c r="E86" s="33" t="str">
        <f t="shared" si="5"/>
        <v>-</v>
      </c>
      <c r="F86" s="34">
        <f t="shared" si="6"/>
        <v>0</v>
      </c>
    </row>
    <row r="87" spans="2:6" ht="16.5" hidden="1" customHeight="1" x14ac:dyDescent="0.25">
      <c r="B87" s="35"/>
      <c r="C87" s="86" t="s">
        <v>58</v>
      </c>
      <c r="D87" s="32">
        <f t="shared" si="4"/>
        <v>0</v>
      </c>
      <c r="E87" s="33" t="str">
        <f t="shared" si="5"/>
        <v>-</v>
      </c>
      <c r="F87" s="34">
        <f t="shared" si="6"/>
        <v>0</v>
      </c>
    </row>
    <row r="88" spans="2:6" ht="16.5" hidden="1" customHeight="1" x14ac:dyDescent="0.25">
      <c r="B88" s="35">
        <v>2020</v>
      </c>
      <c r="C88" s="86" t="s">
        <v>59</v>
      </c>
      <c r="D88" s="32">
        <f t="shared" si="4"/>
        <v>0</v>
      </c>
      <c r="E88" s="33" t="str">
        <f t="shared" si="5"/>
        <v>-</v>
      </c>
      <c r="F88" s="34">
        <f t="shared" si="6"/>
        <v>0</v>
      </c>
    </row>
    <row r="89" spans="2:6" ht="16.5" hidden="1" customHeight="1" x14ac:dyDescent="0.25">
      <c r="B89" s="35"/>
      <c r="C89" s="86" t="s">
        <v>60</v>
      </c>
      <c r="D89" s="32">
        <f t="shared" si="4"/>
        <v>0</v>
      </c>
      <c r="E89" s="33" t="str">
        <f t="shared" si="5"/>
        <v>-</v>
      </c>
      <c r="F89" s="34">
        <f t="shared" si="6"/>
        <v>0</v>
      </c>
    </row>
    <row r="90" spans="2:6" ht="16.5" hidden="1" customHeight="1" x14ac:dyDescent="0.25">
      <c r="B90" s="35">
        <v>2021</v>
      </c>
      <c r="C90" s="86" t="s">
        <v>61</v>
      </c>
      <c r="D90" s="32">
        <f t="shared" si="4"/>
        <v>0</v>
      </c>
      <c r="E90" s="33" t="str">
        <f t="shared" si="5"/>
        <v>-</v>
      </c>
      <c r="F90" s="34">
        <f t="shared" si="6"/>
        <v>0</v>
      </c>
    </row>
    <row r="91" spans="2:6" ht="16.5" hidden="1" customHeight="1" x14ac:dyDescent="0.25">
      <c r="B91" s="35"/>
      <c r="C91" s="86" t="s">
        <v>63</v>
      </c>
      <c r="D91" s="32">
        <f t="shared" si="4"/>
        <v>0</v>
      </c>
      <c r="E91" s="33" t="str">
        <f t="shared" si="5"/>
        <v>-</v>
      </c>
      <c r="F91" s="34">
        <f t="shared" si="6"/>
        <v>0</v>
      </c>
    </row>
    <row r="92" spans="2:6" ht="16.5" hidden="1" customHeight="1" x14ac:dyDescent="0.25">
      <c r="B92" s="35">
        <v>2022</v>
      </c>
      <c r="C92" s="86" t="s">
        <v>64</v>
      </c>
      <c r="D92" s="32">
        <f t="shared" si="4"/>
        <v>0</v>
      </c>
      <c r="E92" s="33" t="str">
        <f t="shared" si="5"/>
        <v>-</v>
      </c>
      <c r="F92" s="34">
        <f t="shared" si="6"/>
        <v>0</v>
      </c>
    </row>
    <row r="93" spans="2:6" ht="16.5" hidden="1" customHeight="1" x14ac:dyDescent="0.25">
      <c r="B93" s="35"/>
      <c r="C93" s="86" t="s">
        <v>62</v>
      </c>
      <c r="D93" s="32">
        <f t="shared" si="4"/>
        <v>0</v>
      </c>
      <c r="E93" s="33" t="str">
        <f t="shared" si="5"/>
        <v>-</v>
      </c>
      <c r="F93" s="34">
        <f t="shared" si="6"/>
        <v>0</v>
      </c>
    </row>
    <row r="94" spans="2:6" ht="16.5" hidden="1" customHeight="1" x14ac:dyDescent="0.25">
      <c r="B94" s="35">
        <v>2023</v>
      </c>
      <c r="C94" s="86" t="s">
        <v>65</v>
      </c>
      <c r="D94" s="32">
        <f t="shared" si="4"/>
        <v>0</v>
      </c>
      <c r="E94" s="33" t="str">
        <f t="shared" si="5"/>
        <v>-</v>
      </c>
      <c r="F94" s="34">
        <f t="shared" si="6"/>
        <v>0</v>
      </c>
    </row>
    <row r="95" spans="2:6" ht="16.5" hidden="1" customHeight="1" x14ac:dyDescent="0.25">
      <c r="B95" s="35"/>
      <c r="C95" s="86" t="s">
        <v>66</v>
      </c>
      <c r="D95" s="32">
        <f t="shared" si="4"/>
        <v>0</v>
      </c>
      <c r="E95" s="33" t="str">
        <f t="shared" si="5"/>
        <v>-</v>
      </c>
      <c r="F95" s="34">
        <f t="shared" si="6"/>
        <v>0</v>
      </c>
    </row>
    <row r="96" spans="2:6" ht="16.5" hidden="1" customHeight="1" x14ac:dyDescent="0.25">
      <c r="B96" s="35">
        <v>2024</v>
      </c>
      <c r="C96" s="86" t="s">
        <v>67</v>
      </c>
      <c r="D96" s="32">
        <f t="shared" si="4"/>
        <v>0</v>
      </c>
      <c r="E96" s="33" t="str">
        <f t="shared" si="5"/>
        <v>-</v>
      </c>
      <c r="F96" s="34">
        <f t="shared" si="6"/>
        <v>0</v>
      </c>
    </row>
    <row r="97" spans="2:6" ht="16.5" hidden="1" customHeight="1" x14ac:dyDescent="0.25">
      <c r="B97" s="35"/>
      <c r="C97" s="86" t="s">
        <v>68</v>
      </c>
      <c r="D97" s="32">
        <f t="shared" si="4"/>
        <v>0</v>
      </c>
      <c r="E97" s="33" t="str">
        <f t="shared" si="5"/>
        <v>-</v>
      </c>
      <c r="F97" s="34">
        <f t="shared" si="6"/>
        <v>0</v>
      </c>
    </row>
    <row r="98" spans="2:6" ht="16.5" hidden="1" customHeight="1" x14ac:dyDescent="0.25">
      <c r="B98" s="35">
        <v>2025</v>
      </c>
      <c r="C98" s="86" t="s">
        <v>69</v>
      </c>
      <c r="D98" s="32">
        <f t="shared" si="4"/>
        <v>0</v>
      </c>
      <c r="E98" s="33" t="str">
        <f t="shared" si="5"/>
        <v>-</v>
      </c>
      <c r="F98" s="34">
        <f t="shared" si="6"/>
        <v>0</v>
      </c>
    </row>
    <row r="99" spans="2:6" ht="16.5" hidden="1" customHeight="1" thickBot="1" x14ac:dyDescent="0.3">
      <c r="B99" s="36"/>
      <c r="C99" s="87" t="s">
        <v>70</v>
      </c>
      <c r="D99" s="38">
        <f t="shared" si="4"/>
        <v>0</v>
      </c>
      <c r="E99" s="39" t="str">
        <f t="shared" si="5"/>
        <v>-</v>
      </c>
      <c r="F99" s="40">
        <f t="shared" si="6"/>
        <v>0</v>
      </c>
    </row>
    <row r="100" spans="2:6" ht="16.5" hidden="1" customHeight="1" x14ac:dyDescent="0.25">
      <c r="B100" s="41"/>
      <c r="C100" s="41"/>
      <c r="D100" s="42"/>
      <c r="E100" s="43"/>
    </row>
    <row r="101" spans="2:6" ht="16.5" hidden="1" customHeight="1" x14ac:dyDescent="0.25">
      <c r="B101" s="41"/>
      <c r="C101" s="41"/>
      <c r="D101" s="42"/>
      <c r="E101" s="43"/>
    </row>
    <row r="102" spans="2:6" ht="16.5" hidden="1" customHeight="1" x14ac:dyDescent="0.25">
      <c r="B102" s="41"/>
      <c r="C102" s="41"/>
      <c r="D102" s="42"/>
      <c r="E102" s="43"/>
    </row>
    <row r="103" spans="2:6" ht="16.5" hidden="1" customHeight="1" x14ac:dyDescent="0.25">
      <c r="B103" s="41"/>
      <c r="C103" s="41"/>
      <c r="D103" s="42"/>
      <c r="E103" s="43"/>
    </row>
    <row r="104" spans="2:6" ht="16.5" hidden="1" customHeight="1" x14ac:dyDescent="0.25">
      <c r="B104" s="41"/>
      <c r="C104" s="41"/>
      <c r="D104" s="42"/>
      <c r="E104" s="43"/>
    </row>
    <row r="105" spans="2:6" ht="16.5" hidden="1" customHeight="1" x14ac:dyDescent="0.25">
      <c r="B105" s="41"/>
      <c r="C105" s="41"/>
      <c r="D105" s="42"/>
      <c r="E105" s="43"/>
    </row>
    <row r="106" spans="2:6" ht="16.5" hidden="1" customHeight="1" x14ac:dyDescent="0.25">
      <c r="B106" s="41"/>
      <c r="C106" s="41"/>
      <c r="D106" s="42"/>
      <c r="E106" s="43"/>
    </row>
    <row r="107" spans="2:6" ht="16.5" hidden="1" customHeight="1" x14ac:dyDescent="0.25">
      <c r="B107" s="41"/>
      <c r="C107" s="41"/>
      <c r="D107" s="42"/>
      <c r="E107" s="43"/>
    </row>
  </sheetData>
  <sheetProtection password="B129" sheet="1"/>
  <mergeCells count="16">
    <mergeCell ref="B35:B36"/>
    <mergeCell ref="B25:B26"/>
    <mergeCell ref="B27:B28"/>
    <mergeCell ref="B29:B30"/>
    <mergeCell ref="B31:B32"/>
    <mergeCell ref="B33:B34"/>
    <mergeCell ref="B37:B38"/>
    <mergeCell ref="B39:B40"/>
    <mergeCell ref="B55:B56"/>
    <mergeCell ref="B41:B42"/>
    <mergeCell ref="B53:B54"/>
    <mergeCell ref="B51:B52"/>
    <mergeCell ref="B49:B50"/>
    <mergeCell ref="B47:B48"/>
    <mergeCell ref="B45:B46"/>
    <mergeCell ref="B43:B44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E108"/>
  <sheetViews>
    <sheetView showGridLines="0" zoomScaleNormal="100" workbookViewId="0">
      <pane ySplit="5" topLeftCell="A6" activePane="bottomLeft" state="frozen"/>
      <selection activeCell="G16" sqref="G16"/>
      <selection pane="bottomLeft" activeCell="D28" sqref="D28"/>
    </sheetView>
  </sheetViews>
  <sheetFormatPr baseColWidth="10" defaultColWidth="0" defaultRowHeight="0" customHeight="1" zeroHeight="1" x14ac:dyDescent="0.25"/>
  <cols>
    <col min="1" max="1" width="6.25" style="12" customWidth="1"/>
    <col min="2" max="3" width="11" style="12" customWidth="1"/>
    <col min="4" max="10" width="21.625" style="12" customWidth="1"/>
    <col min="11" max="11" width="6.25" style="12" customWidth="1"/>
    <col min="12" max="12" width="13.875" style="12" hidden="1" customWidth="1"/>
    <col min="13" max="13" width="11" style="12" hidden="1" customWidth="1"/>
    <col min="14" max="14" width="9.625" style="12" hidden="1" customWidth="1"/>
    <col min="15" max="25" width="11" style="12" hidden="1" customWidth="1"/>
    <col min="26" max="26" width="9.625" style="12" hidden="1" customWidth="1"/>
    <col min="27" max="29" width="11" style="12" hidden="1" customWidth="1"/>
    <col min="30" max="31" width="9.625" style="12" hidden="1" customWidth="1"/>
    <col min="32" max="16384" width="11" style="12" hidden="1"/>
  </cols>
  <sheetData>
    <row r="1" spans="2:12" ht="16.5" customHeight="1" x14ac:dyDescent="0.25"/>
    <row r="2" spans="2:12" ht="16.5" customHeight="1" x14ac:dyDescent="0.25"/>
    <row r="3" spans="2:12" ht="16.5" customHeight="1" x14ac:dyDescent="0.25"/>
    <row r="4" spans="2:12" ht="16.5" customHeight="1" x14ac:dyDescent="0.25"/>
    <row r="5" spans="2:12" ht="16.5" customHeight="1" x14ac:dyDescent="0.25"/>
    <row r="6" spans="2:12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2:12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2:12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2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 ht="34.5" customHeight="1" x14ac:dyDescent="0.25">
      <c r="B23" s="155" t="s">
        <v>1</v>
      </c>
      <c r="C23" s="157" t="s">
        <v>0</v>
      </c>
      <c r="D23" s="151" t="s">
        <v>188</v>
      </c>
      <c r="E23" s="151"/>
      <c r="F23" s="151"/>
      <c r="G23" s="151"/>
      <c r="H23" s="155" t="s">
        <v>82</v>
      </c>
      <c r="I23" s="155" t="s">
        <v>169</v>
      </c>
      <c r="J23" s="155" t="s">
        <v>170</v>
      </c>
      <c r="K23" s="24"/>
      <c r="L23" s="24"/>
    </row>
    <row r="24" spans="2:12" s="16" customFormat="1" ht="26.25" customHeight="1" x14ac:dyDescent="0.25">
      <c r="B24" s="156"/>
      <c r="C24" s="158"/>
      <c r="D24" s="104" t="s">
        <v>168</v>
      </c>
      <c r="E24" s="104" t="s">
        <v>165</v>
      </c>
      <c r="F24" s="104" t="s">
        <v>166</v>
      </c>
      <c r="G24" s="104" t="s">
        <v>167</v>
      </c>
      <c r="H24" s="156"/>
      <c r="I24" s="156"/>
      <c r="J24" s="156"/>
      <c r="K24" s="17"/>
    </row>
    <row r="25" spans="2:12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19">
        <f t="shared" ref="H25:H56" si="0">SUM(D25:G25)</f>
        <v>0</v>
      </c>
      <c r="I25" s="119">
        <f t="shared" ref="I25:I56" si="1">SUM(E25:G25)</f>
        <v>0</v>
      </c>
      <c r="J25" s="123" t="str">
        <f>IFERROR(I25/H25,"-")</f>
        <v>-</v>
      </c>
      <c r="K25" s="18"/>
    </row>
    <row r="26" spans="2:12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19">
        <f t="shared" si="0"/>
        <v>0</v>
      </c>
      <c r="I26" s="119">
        <f t="shared" si="1"/>
        <v>0</v>
      </c>
      <c r="J26" s="123" t="str">
        <f t="shared" ref="J26:J56" si="2">IFERROR(I26/H26,"-")</f>
        <v>-</v>
      </c>
      <c r="K26" s="18"/>
    </row>
    <row r="27" spans="2:12" s="16" customFormat="1" ht="16.5" customHeight="1" x14ac:dyDescent="0.25">
      <c r="B27" s="154">
        <v>2011</v>
      </c>
      <c r="C27" s="117">
        <v>1</v>
      </c>
      <c r="D27" s="121"/>
      <c r="E27" s="121"/>
      <c r="F27" s="121"/>
      <c r="G27" s="121"/>
      <c r="H27" s="119">
        <f t="shared" si="0"/>
        <v>0</v>
      </c>
      <c r="I27" s="119">
        <f t="shared" si="1"/>
        <v>0</v>
      </c>
      <c r="J27" s="123" t="str">
        <f t="shared" si="2"/>
        <v>-</v>
      </c>
      <c r="K27" s="18"/>
    </row>
    <row r="28" spans="2:12" s="16" customFormat="1" ht="16.5" customHeight="1" x14ac:dyDescent="0.25">
      <c r="B28" s="154"/>
      <c r="C28" s="117">
        <v>2</v>
      </c>
      <c r="D28" s="121"/>
      <c r="E28" s="121"/>
      <c r="F28" s="121"/>
      <c r="G28" s="121"/>
      <c r="H28" s="119">
        <f t="shared" si="0"/>
        <v>0</v>
      </c>
      <c r="I28" s="119">
        <f t="shared" si="1"/>
        <v>0</v>
      </c>
      <c r="J28" s="123" t="str">
        <f t="shared" si="2"/>
        <v>-</v>
      </c>
      <c r="K28" s="18"/>
    </row>
    <row r="29" spans="2:12" s="16" customFormat="1" ht="16.5" customHeight="1" x14ac:dyDescent="0.25">
      <c r="B29" s="154">
        <v>2012</v>
      </c>
      <c r="C29" s="117">
        <v>1</v>
      </c>
      <c r="D29" s="121"/>
      <c r="E29" s="121"/>
      <c r="F29" s="121"/>
      <c r="G29" s="121"/>
      <c r="H29" s="119">
        <f t="shared" si="0"/>
        <v>0</v>
      </c>
      <c r="I29" s="119">
        <f t="shared" si="1"/>
        <v>0</v>
      </c>
      <c r="J29" s="123" t="str">
        <f t="shared" si="2"/>
        <v>-</v>
      </c>
      <c r="K29" s="18"/>
    </row>
    <row r="30" spans="2:12" s="16" customFormat="1" ht="16.5" customHeight="1" x14ac:dyDescent="0.25">
      <c r="B30" s="154"/>
      <c r="C30" s="117">
        <v>2</v>
      </c>
      <c r="D30" s="121"/>
      <c r="E30" s="121"/>
      <c r="F30" s="121"/>
      <c r="G30" s="121"/>
      <c r="H30" s="119">
        <f t="shared" si="0"/>
        <v>0</v>
      </c>
      <c r="I30" s="119">
        <f t="shared" si="1"/>
        <v>0</v>
      </c>
      <c r="J30" s="123" t="str">
        <f t="shared" si="2"/>
        <v>-</v>
      </c>
      <c r="K30" s="18"/>
    </row>
    <row r="31" spans="2:12" s="16" customFormat="1" ht="16.5" customHeight="1" x14ac:dyDescent="0.25">
      <c r="B31" s="154">
        <v>2013</v>
      </c>
      <c r="C31" s="117">
        <v>1</v>
      </c>
      <c r="D31" s="121"/>
      <c r="E31" s="121"/>
      <c r="F31" s="121"/>
      <c r="G31" s="121"/>
      <c r="H31" s="119">
        <f t="shared" si="0"/>
        <v>0</v>
      </c>
      <c r="I31" s="119">
        <f t="shared" si="1"/>
        <v>0</v>
      </c>
      <c r="J31" s="123" t="str">
        <f t="shared" si="2"/>
        <v>-</v>
      </c>
      <c r="K31" s="18"/>
    </row>
    <row r="32" spans="2:12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19">
        <f t="shared" si="0"/>
        <v>0</v>
      </c>
      <c r="I32" s="119">
        <f t="shared" si="1"/>
        <v>0</v>
      </c>
      <c r="J32" s="123" t="str">
        <f t="shared" si="2"/>
        <v>-</v>
      </c>
      <c r="K32" s="18"/>
    </row>
    <row r="33" spans="2:11" s="16" customFormat="1" ht="16.5" customHeight="1" x14ac:dyDescent="0.25">
      <c r="B33" s="154">
        <v>2014</v>
      </c>
      <c r="C33" s="117">
        <v>1</v>
      </c>
      <c r="D33" s="121"/>
      <c r="E33" s="121"/>
      <c r="F33" s="121"/>
      <c r="G33" s="121"/>
      <c r="H33" s="119">
        <f t="shared" si="0"/>
        <v>0</v>
      </c>
      <c r="I33" s="119">
        <f t="shared" si="1"/>
        <v>0</v>
      </c>
      <c r="J33" s="123" t="str">
        <f t="shared" si="2"/>
        <v>-</v>
      </c>
      <c r="K33" s="18"/>
    </row>
    <row r="34" spans="2:11" s="16" customFormat="1" ht="16.5" customHeight="1" x14ac:dyDescent="0.25">
      <c r="B34" s="154"/>
      <c r="C34" s="117">
        <v>2</v>
      </c>
      <c r="D34" s="121"/>
      <c r="E34" s="121"/>
      <c r="F34" s="121"/>
      <c r="G34" s="121"/>
      <c r="H34" s="119">
        <f t="shared" si="0"/>
        <v>0</v>
      </c>
      <c r="I34" s="119">
        <f t="shared" si="1"/>
        <v>0</v>
      </c>
      <c r="J34" s="123" t="str">
        <f t="shared" si="2"/>
        <v>-</v>
      </c>
      <c r="K34" s="18"/>
    </row>
    <row r="35" spans="2:11" s="16" customFormat="1" ht="16.5" customHeight="1" x14ac:dyDescent="0.25">
      <c r="B35" s="154">
        <v>2015</v>
      </c>
      <c r="C35" s="117">
        <v>1</v>
      </c>
      <c r="D35" s="121"/>
      <c r="E35" s="121"/>
      <c r="F35" s="121"/>
      <c r="G35" s="121"/>
      <c r="H35" s="119">
        <f t="shared" si="0"/>
        <v>0</v>
      </c>
      <c r="I35" s="119">
        <f t="shared" si="1"/>
        <v>0</v>
      </c>
      <c r="J35" s="123" t="str">
        <f t="shared" si="2"/>
        <v>-</v>
      </c>
      <c r="K35" s="18"/>
    </row>
    <row r="36" spans="2:11" s="16" customFormat="1" ht="16.5" customHeight="1" x14ac:dyDescent="0.25">
      <c r="B36" s="154"/>
      <c r="C36" s="117">
        <v>2</v>
      </c>
      <c r="D36" s="121"/>
      <c r="E36" s="121"/>
      <c r="F36" s="121"/>
      <c r="G36" s="121"/>
      <c r="H36" s="119">
        <f t="shared" si="0"/>
        <v>0</v>
      </c>
      <c r="I36" s="119">
        <f t="shared" si="1"/>
        <v>0</v>
      </c>
      <c r="J36" s="123" t="str">
        <f t="shared" si="2"/>
        <v>-</v>
      </c>
    </row>
    <row r="37" spans="2:11" s="16" customFormat="1" ht="16.5" customHeight="1" x14ac:dyDescent="0.25">
      <c r="B37" s="154">
        <v>2016</v>
      </c>
      <c r="C37" s="117">
        <v>1</v>
      </c>
      <c r="D37" s="121"/>
      <c r="E37" s="121"/>
      <c r="F37" s="121"/>
      <c r="G37" s="121"/>
      <c r="H37" s="119">
        <f t="shared" si="0"/>
        <v>0</v>
      </c>
      <c r="I37" s="119">
        <f t="shared" si="1"/>
        <v>0</v>
      </c>
      <c r="J37" s="123" t="str">
        <f t="shared" si="2"/>
        <v>-</v>
      </c>
      <c r="K37" s="18"/>
    </row>
    <row r="38" spans="2:11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19">
        <f t="shared" si="0"/>
        <v>0</v>
      </c>
      <c r="I38" s="119">
        <f t="shared" si="1"/>
        <v>0</v>
      </c>
      <c r="J38" s="123" t="str">
        <f t="shared" si="2"/>
        <v>-</v>
      </c>
    </row>
    <row r="39" spans="2:11" s="16" customFormat="1" ht="16.5" customHeight="1" x14ac:dyDescent="0.25">
      <c r="B39" s="154">
        <v>2017</v>
      </c>
      <c r="C39" s="117">
        <v>1</v>
      </c>
      <c r="D39" s="121"/>
      <c r="E39" s="121"/>
      <c r="F39" s="121"/>
      <c r="G39" s="121"/>
      <c r="H39" s="119">
        <f t="shared" si="0"/>
        <v>0</v>
      </c>
      <c r="I39" s="119">
        <f t="shared" si="1"/>
        <v>0</v>
      </c>
      <c r="J39" s="123" t="str">
        <f t="shared" si="2"/>
        <v>-</v>
      </c>
    </row>
    <row r="40" spans="2:11" s="16" customFormat="1" ht="16.5" customHeight="1" x14ac:dyDescent="0.25">
      <c r="B40" s="154"/>
      <c r="C40" s="117">
        <v>2</v>
      </c>
      <c r="D40" s="121"/>
      <c r="E40" s="121"/>
      <c r="F40" s="121"/>
      <c r="G40" s="121"/>
      <c r="H40" s="119">
        <f t="shared" si="0"/>
        <v>0</v>
      </c>
      <c r="I40" s="119">
        <f t="shared" si="1"/>
        <v>0</v>
      </c>
      <c r="J40" s="123" t="str">
        <f t="shared" si="2"/>
        <v>-</v>
      </c>
    </row>
    <row r="41" spans="2:11" s="16" customFormat="1" ht="16.5" customHeight="1" x14ac:dyDescent="0.25">
      <c r="B41" s="154">
        <v>2018</v>
      </c>
      <c r="C41" s="117">
        <v>1</v>
      </c>
      <c r="D41" s="121"/>
      <c r="E41" s="121"/>
      <c r="F41" s="121"/>
      <c r="G41" s="121"/>
      <c r="H41" s="119">
        <f t="shared" si="0"/>
        <v>0</v>
      </c>
      <c r="I41" s="119">
        <f t="shared" si="1"/>
        <v>0</v>
      </c>
      <c r="J41" s="123" t="str">
        <f t="shared" si="2"/>
        <v>-</v>
      </c>
    </row>
    <row r="42" spans="2:11" s="16" customFormat="1" ht="16.5" customHeight="1" x14ac:dyDescent="0.25">
      <c r="B42" s="154"/>
      <c r="C42" s="117">
        <v>2</v>
      </c>
      <c r="D42" s="121"/>
      <c r="E42" s="121"/>
      <c r="F42" s="121"/>
      <c r="G42" s="121"/>
      <c r="H42" s="119">
        <f t="shared" si="0"/>
        <v>0</v>
      </c>
      <c r="I42" s="119">
        <f t="shared" si="1"/>
        <v>0</v>
      </c>
      <c r="J42" s="123" t="str">
        <f t="shared" si="2"/>
        <v>-</v>
      </c>
    </row>
    <row r="43" spans="2:11" s="16" customFormat="1" ht="16.5" customHeight="1" x14ac:dyDescent="0.25">
      <c r="B43" s="154">
        <v>2019</v>
      </c>
      <c r="C43" s="117">
        <v>1</v>
      </c>
      <c r="D43" s="121"/>
      <c r="E43" s="121"/>
      <c r="F43" s="121"/>
      <c r="G43" s="121"/>
      <c r="H43" s="119">
        <f t="shared" si="0"/>
        <v>0</v>
      </c>
      <c r="I43" s="119">
        <f t="shared" si="1"/>
        <v>0</v>
      </c>
      <c r="J43" s="123" t="str">
        <f t="shared" si="2"/>
        <v>-</v>
      </c>
    </row>
    <row r="44" spans="2:11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19">
        <f t="shared" si="0"/>
        <v>0</v>
      </c>
      <c r="I44" s="119">
        <f t="shared" si="1"/>
        <v>0</v>
      </c>
      <c r="J44" s="123" t="str">
        <f t="shared" si="2"/>
        <v>-</v>
      </c>
    </row>
    <row r="45" spans="2:11" s="16" customFormat="1" ht="16.5" customHeight="1" x14ac:dyDescent="0.25">
      <c r="B45" s="154">
        <v>2020</v>
      </c>
      <c r="C45" s="117">
        <v>1</v>
      </c>
      <c r="D45" s="121"/>
      <c r="E45" s="121"/>
      <c r="F45" s="121"/>
      <c r="G45" s="121"/>
      <c r="H45" s="119">
        <f t="shared" si="0"/>
        <v>0</v>
      </c>
      <c r="I45" s="119">
        <f t="shared" si="1"/>
        <v>0</v>
      </c>
      <c r="J45" s="123" t="str">
        <f t="shared" si="2"/>
        <v>-</v>
      </c>
    </row>
    <row r="46" spans="2:11" s="16" customFormat="1" ht="16.5" customHeight="1" x14ac:dyDescent="0.25">
      <c r="B46" s="154"/>
      <c r="C46" s="117">
        <v>2</v>
      </c>
      <c r="D46" s="121"/>
      <c r="E46" s="121"/>
      <c r="F46" s="121"/>
      <c r="G46" s="121"/>
      <c r="H46" s="119">
        <f t="shared" si="0"/>
        <v>0</v>
      </c>
      <c r="I46" s="119">
        <f t="shared" si="1"/>
        <v>0</v>
      </c>
      <c r="J46" s="123" t="str">
        <f t="shared" si="2"/>
        <v>-</v>
      </c>
    </row>
    <row r="47" spans="2:11" s="16" customFormat="1" ht="16.5" customHeight="1" x14ac:dyDescent="0.25">
      <c r="B47" s="154">
        <v>2021</v>
      </c>
      <c r="C47" s="117">
        <v>1</v>
      </c>
      <c r="D47" s="121"/>
      <c r="E47" s="121"/>
      <c r="F47" s="121"/>
      <c r="G47" s="121"/>
      <c r="H47" s="119">
        <f t="shared" si="0"/>
        <v>0</v>
      </c>
      <c r="I47" s="119">
        <f t="shared" si="1"/>
        <v>0</v>
      </c>
      <c r="J47" s="123" t="str">
        <f t="shared" si="2"/>
        <v>-</v>
      </c>
    </row>
    <row r="48" spans="2:11" s="16" customFormat="1" ht="16.5" customHeight="1" x14ac:dyDescent="0.25">
      <c r="B48" s="154"/>
      <c r="C48" s="117">
        <v>2</v>
      </c>
      <c r="D48" s="121"/>
      <c r="E48" s="121"/>
      <c r="F48" s="121"/>
      <c r="G48" s="121"/>
      <c r="H48" s="119">
        <f t="shared" si="0"/>
        <v>0</v>
      </c>
      <c r="I48" s="119">
        <f t="shared" si="1"/>
        <v>0</v>
      </c>
      <c r="J48" s="123" t="str">
        <f t="shared" si="2"/>
        <v>-</v>
      </c>
    </row>
    <row r="49" spans="2:12" s="16" customFormat="1" ht="16.5" customHeight="1" x14ac:dyDescent="0.25">
      <c r="B49" s="154">
        <v>2022</v>
      </c>
      <c r="C49" s="117">
        <v>1</v>
      </c>
      <c r="D49" s="121"/>
      <c r="E49" s="121"/>
      <c r="F49" s="121"/>
      <c r="G49" s="121"/>
      <c r="H49" s="119">
        <f t="shared" si="0"/>
        <v>0</v>
      </c>
      <c r="I49" s="119">
        <f t="shared" si="1"/>
        <v>0</v>
      </c>
      <c r="J49" s="123" t="str">
        <f t="shared" si="2"/>
        <v>-</v>
      </c>
    </row>
    <row r="50" spans="2:12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19">
        <f t="shared" si="0"/>
        <v>0</v>
      </c>
      <c r="I50" s="119">
        <f t="shared" si="1"/>
        <v>0</v>
      </c>
      <c r="J50" s="123" t="str">
        <f t="shared" si="2"/>
        <v>-</v>
      </c>
    </row>
    <row r="51" spans="2:12" s="16" customFormat="1" ht="16.5" customHeight="1" x14ac:dyDescent="0.25">
      <c r="B51" s="154">
        <v>2023</v>
      </c>
      <c r="C51" s="117">
        <v>1</v>
      </c>
      <c r="D51" s="121"/>
      <c r="E51" s="121"/>
      <c r="F51" s="121"/>
      <c r="G51" s="121"/>
      <c r="H51" s="119">
        <f t="shared" si="0"/>
        <v>0</v>
      </c>
      <c r="I51" s="119">
        <f t="shared" si="1"/>
        <v>0</v>
      </c>
      <c r="J51" s="123" t="str">
        <f t="shared" si="2"/>
        <v>-</v>
      </c>
    </row>
    <row r="52" spans="2:12" s="16" customFormat="1" ht="16.5" customHeight="1" x14ac:dyDescent="0.25">
      <c r="B52" s="154"/>
      <c r="C52" s="117">
        <v>2</v>
      </c>
      <c r="D52" s="121"/>
      <c r="E52" s="121"/>
      <c r="F52" s="121"/>
      <c r="G52" s="121"/>
      <c r="H52" s="119">
        <f t="shared" si="0"/>
        <v>0</v>
      </c>
      <c r="I52" s="119">
        <f t="shared" si="1"/>
        <v>0</v>
      </c>
      <c r="J52" s="123" t="str">
        <f t="shared" si="2"/>
        <v>-</v>
      </c>
    </row>
    <row r="53" spans="2:12" s="16" customFormat="1" ht="16.5" customHeight="1" x14ac:dyDescent="0.25">
      <c r="B53" s="154">
        <v>2024</v>
      </c>
      <c r="C53" s="117">
        <v>1</v>
      </c>
      <c r="D53" s="121"/>
      <c r="E53" s="121"/>
      <c r="F53" s="121"/>
      <c r="G53" s="121"/>
      <c r="H53" s="119">
        <f t="shared" si="0"/>
        <v>0</v>
      </c>
      <c r="I53" s="119">
        <f t="shared" si="1"/>
        <v>0</v>
      </c>
      <c r="J53" s="123" t="str">
        <f t="shared" si="2"/>
        <v>-</v>
      </c>
    </row>
    <row r="54" spans="2:12" s="16" customFormat="1" ht="16.5" customHeight="1" x14ac:dyDescent="0.25">
      <c r="B54" s="154"/>
      <c r="C54" s="117">
        <v>2</v>
      </c>
      <c r="D54" s="121"/>
      <c r="E54" s="121"/>
      <c r="F54" s="121"/>
      <c r="G54" s="121"/>
      <c r="H54" s="119">
        <f t="shared" si="0"/>
        <v>0</v>
      </c>
      <c r="I54" s="119">
        <f t="shared" si="1"/>
        <v>0</v>
      </c>
      <c r="J54" s="123" t="str">
        <f t="shared" si="2"/>
        <v>-</v>
      </c>
    </row>
    <row r="55" spans="2:12" s="16" customFormat="1" ht="16.5" customHeight="1" x14ac:dyDescent="0.25">
      <c r="B55" s="154">
        <v>2025</v>
      </c>
      <c r="C55" s="117">
        <v>1</v>
      </c>
      <c r="D55" s="121"/>
      <c r="E55" s="121"/>
      <c r="F55" s="121"/>
      <c r="G55" s="121"/>
      <c r="H55" s="119">
        <f t="shared" si="0"/>
        <v>0</v>
      </c>
      <c r="I55" s="119">
        <f t="shared" si="1"/>
        <v>0</v>
      </c>
      <c r="J55" s="123" t="str">
        <f t="shared" si="2"/>
        <v>-</v>
      </c>
    </row>
    <row r="56" spans="2:12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19">
        <f t="shared" si="0"/>
        <v>0</v>
      </c>
      <c r="I56" s="119">
        <f t="shared" si="1"/>
        <v>0</v>
      </c>
      <c r="J56" s="123" t="str">
        <f t="shared" si="2"/>
        <v>-</v>
      </c>
    </row>
    <row r="57" spans="2:12" s="16" customFormat="1" ht="16.5" customHeight="1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2:12" s="16" customFormat="1" ht="16.5" customHeight="1" x14ac:dyDescent="0.25">
      <c r="B58" s="19"/>
      <c r="C58" s="21"/>
      <c r="D58" s="22"/>
      <c r="E58" s="22"/>
      <c r="F58" s="23"/>
      <c r="G58" s="23"/>
      <c r="H58" s="23"/>
      <c r="I58" s="23"/>
      <c r="J58" s="23"/>
      <c r="K58" s="23"/>
      <c r="L58" s="23"/>
    </row>
    <row r="59" spans="2:12" s="16" customFormat="1" ht="16.5" customHeight="1" x14ac:dyDescent="0.25">
      <c r="B59" s="19"/>
      <c r="C59" s="21"/>
      <c r="D59" s="22"/>
      <c r="E59" s="22"/>
      <c r="F59" s="23"/>
      <c r="G59" s="23"/>
      <c r="H59" s="23"/>
      <c r="I59" s="23"/>
      <c r="J59" s="23"/>
      <c r="K59" s="23"/>
      <c r="L59" s="23"/>
    </row>
    <row r="60" spans="2:12" s="16" customFormat="1" ht="16.5" hidden="1" customHeight="1" x14ac:dyDescent="0.25">
      <c r="B60" s="19"/>
      <c r="C60" s="21"/>
      <c r="D60" s="22"/>
      <c r="E60" s="22"/>
      <c r="F60" s="23"/>
      <c r="G60" s="23"/>
      <c r="H60" s="23"/>
      <c r="I60" s="23"/>
      <c r="J60" s="23"/>
      <c r="K60" s="23"/>
      <c r="L60" s="23"/>
    </row>
    <row r="61" spans="2:12" s="16" customFormat="1" ht="16.5" hidden="1" customHeight="1" x14ac:dyDescent="0.25">
      <c r="B61" s="19"/>
      <c r="C61" s="21"/>
      <c r="D61" s="22"/>
      <c r="E61" s="22"/>
      <c r="F61" s="23"/>
      <c r="G61" s="23"/>
      <c r="H61" s="23"/>
      <c r="I61" s="23"/>
      <c r="J61" s="23"/>
      <c r="K61" s="23"/>
      <c r="L61" s="23"/>
    </row>
    <row r="62" spans="2:12" s="16" customFormat="1" ht="16.5" hidden="1" customHeight="1" x14ac:dyDescent="0.25">
      <c r="B62" s="19"/>
      <c r="C62" s="21"/>
      <c r="D62" s="22"/>
      <c r="E62" s="22"/>
      <c r="F62" s="23"/>
      <c r="G62" s="23"/>
      <c r="H62" s="23"/>
      <c r="I62" s="23"/>
      <c r="J62" s="23"/>
      <c r="K62" s="23"/>
      <c r="L62" s="23"/>
    </row>
    <row r="63" spans="2:12" s="16" customFormat="1" ht="16.5" hidden="1" customHeight="1" x14ac:dyDescent="0.25">
      <c r="B63" s="19"/>
      <c r="C63" s="21"/>
      <c r="D63" s="22"/>
      <c r="E63" s="22"/>
      <c r="F63" s="23"/>
      <c r="G63" s="23"/>
      <c r="H63" s="23"/>
      <c r="I63" s="23"/>
      <c r="J63" s="23"/>
      <c r="K63" s="23"/>
      <c r="L63" s="23"/>
    </row>
    <row r="64" spans="2:12" s="16" customFormat="1" ht="16.5" hidden="1" customHeight="1" x14ac:dyDescent="0.25">
      <c r="B64" s="19"/>
      <c r="C64" s="21"/>
      <c r="D64" s="22"/>
      <c r="E64" s="22"/>
      <c r="F64" s="23"/>
      <c r="G64" s="23"/>
      <c r="H64" s="23"/>
      <c r="I64" s="23"/>
      <c r="J64" s="23"/>
      <c r="K64" s="23"/>
      <c r="L64" s="23"/>
    </row>
    <row r="65" spans="2:12" s="16" customFormat="1" ht="16.5" hidden="1" customHeight="1" x14ac:dyDescent="0.25">
      <c r="B65" s="19"/>
      <c r="C65" s="21"/>
      <c r="D65" s="22"/>
      <c r="E65" s="22"/>
      <c r="F65" s="23"/>
      <c r="G65" s="23"/>
      <c r="H65" s="23"/>
      <c r="I65" s="23"/>
      <c r="J65" s="23"/>
      <c r="K65" s="23"/>
      <c r="L65" s="23"/>
    </row>
    <row r="66" spans="2:12" s="16" customFormat="1" ht="16.5" hidden="1" customHeight="1" thickBot="1" x14ac:dyDescent="0.3">
      <c r="B66" s="19"/>
      <c r="C66" s="21"/>
      <c r="D66" s="22"/>
      <c r="E66" s="22"/>
      <c r="F66" s="23"/>
      <c r="G66" s="23"/>
      <c r="H66" s="23"/>
      <c r="I66" s="23"/>
      <c r="J66" s="23"/>
      <c r="K66" s="23"/>
      <c r="L66" s="23"/>
    </row>
    <row r="67" spans="2:12" ht="16.5" hidden="1" customHeight="1" x14ac:dyDescent="0.25">
      <c r="B67" s="25"/>
      <c r="C67" s="26"/>
      <c r="D67" s="27" t="s">
        <v>169</v>
      </c>
      <c r="E67" s="28" t="s">
        <v>170</v>
      </c>
      <c r="F67" s="29" t="s">
        <v>82</v>
      </c>
    </row>
    <row r="68" spans="2:12" ht="16.5" hidden="1" customHeight="1" x14ac:dyDescent="0.25">
      <c r="B68" s="30">
        <v>2010</v>
      </c>
      <c r="C68" s="85" t="s">
        <v>39</v>
      </c>
      <c r="D68" s="32">
        <f>I25</f>
        <v>0</v>
      </c>
      <c r="E68" s="33" t="str">
        <f>J25</f>
        <v>-</v>
      </c>
      <c r="F68" s="34">
        <f t="shared" ref="F68:F99" si="3">H25</f>
        <v>0</v>
      </c>
    </row>
    <row r="69" spans="2:12" ht="16.5" hidden="1" customHeight="1" x14ac:dyDescent="0.25">
      <c r="B69" s="30"/>
      <c r="C69" s="85" t="s">
        <v>40</v>
      </c>
      <c r="D69" s="32">
        <f t="shared" ref="D69:E69" si="4">I26</f>
        <v>0</v>
      </c>
      <c r="E69" s="33" t="str">
        <f t="shared" si="4"/>
        <v>-</v>
      </c>
      <c r="F69" s="34">
        <f t="shared" si="3"/>
        <v>0</v>
      </c>
    </row>
    <row r="70" spans="2:12" ht="16.5" hidden="1" customHeight="1" x14ac:dyDescent="0.25">
      <c r="B70" s="30">
        <v>2011</v>
      </c>
      <c r="C70" s="85" t="s">
        <v>41</v>
      </c>
      <c r="D70" s="32">
        <f t="shared" ref="D70:E70" si="5">I27</f>
        <v>0</v>
      </c>
      <c r="E70" s="33" t="str">
        <f t="shared" si="5"/>
        <v>-</v>
      </c>
      <c r="F70" s="34">
        <f t="shared" si="3"/>
        <v>0</v>
      </c>
    </row>
    <row r="71" spans="2:12" ht="16.5" hidden="1" customHeight="1" x14ac:dyDescent="0.25">
      <c r="B71" s="30"/>
      <c r="C71" s="85" t="s">
        <v>42</v>
      </c>
      <c r="D71" s="32">
        <f t="shared" ref="D71:E71" si="6">I28</f>
        <v>0</v>
      </c>
      <c r="E71" s="33" t="str">
        <f t="shared" si="6"/>
        <v>-</v>
      </c>
      <c r="F71" s="34">
        <f t="shared" si="3"/>
        <v>0</v>
      </c>
    </row>
    <row r="72" spans="2:12" ht="16.5" hidden="1" customHeight="1" x14ac:dyDescent="0.25">
      <c r="B72" s="35">
        <v>2012</v>
      </c>
      <c r="C72" s="85" t="s">
        <v>43</v>
      </c>
      <c r="D72" s="32">
        <f t="shared" ref="D72:E72" si="7">I29</f>
        <v>0</v>
      </c>
      <c r="E72" s="33" t="str">
        <f t="shared" si="7"/>
        <v>-</v>
      </c>
      <c r="F72" s="34">
        <f t="shared" si="3"/>
        <v>0</v>
      </c>
    </row>
    <row r="73" spans="2:12" ht="16.5" hidden="1" customHeight="1" x14ac:dyDescent="0.25">
      <c r="B73" s="35"/>
      <c r="C73" s="85" t="s">
        <v>44</v>
      </c>
      <c r="D73" s="32">
        <f t="shared" ref="D73:E73" si="8">I30</f>
        <v>0</v>
      </c>
      <c r="E73" s="33" t="str">
        <f t="shared" si="8"/>
        <v>-</v>
      </c>
      <c r="F73" s="34">
        <f t="shared" si="3"/>
        <v>0</v>
      </c>
    </row>
    <row r="74" spans="2:12" ht="16.5" hidden="1" customHeight="1" x14ac:dyDescent="0.25">
      <c r="B74" s="35">
        <v>2013</v>
      </c>
      <c r="C74" s="85" t="s">
        <v>45</v>
      </c>
      <c r="D74" s="32">
        <f t="shared" ref="D74:E74" si="9">I31</f>
        <v>0</v>
      </c>
      <c r="E74" s="33" t="str">
        <f t="shared" si="9"/>
        <v>-</v>
      </c>
      <c r="F74" s="34">
        <f t="shared" si="3"/>
        <v>0</v>
      </c>
    </row>
    <row r="75" spans="2:12" ht="16.5" hidden="1" customHeight="1" x14ac:dyDescent="0.25">
      <c r="B75" s="35"/>
      <c r="C75" s="85" t="s">
        <v>46</v>
      </c>
      <c r="D75" s="32">
        <f t="shared" ref="D75:E75" si="10">I32</f>
        <v>0</v>
      </c>
      <c r="E75" s="33" t="str">
        <f t="shared" si="10"/>
        <v>-</v>
      </c>
      <c r="F75" s="34">
        <f t="shared" si="3"/>
        <v>0</v>
      </c>
    </row>
    <row r="76" spans="2:12" ht="16.5" hidden="1" customHeight="1" x14ac:dyDescent="0.25">
      <c r="B76" s="35">
        <v>2014</v>
      </c>
      <c r="C76" s="85" t="s">
        <v>47</v>
      </c>
      <c r="D76" s="32">
        <f t="shared" ref="D76:E76" si="11">I33</f>
        <v>0</v>
      </c>
      <c r="E76" s="33" t="str">
        <f t="shared" si="11"/>
        <v>-</v>
      </c>
      <c r="F76" s="34">
        <f t="shared" si="3"/>
        <v>0</v>
      </c>
    </row>
    <row r="77" spans="2:12" ht="16.5" hidden="1" customHeight="1" x14ac:dyDescent="0.25">
      <c r="B77" s="35"/>
      <c r="C77" s="86" t="s">
        <v>48</v>
      </c>
      <c r="D77" s="32">
        <f t="shared" ref="D77:E77" si="12">I34</f>
        <v>0</v>
      </c>
      <c r="E77" s="33" t="str">
        <f t="shared" si="12"/>
        <v>-</v>
      </c>
      <c r="F77" s="34">
        <f t="shared" si="3"/>
        <v>0</v>
      </c>
    </row>
    <row r="78" spans="2:12" ht="16.5" hidden="1" customHeight="1" x14ac:dyDescent="0.25">
      <c r="B78" s="35">
        <v>2015</v>
      </c>
      <c r="C78" s="86" t="s">
        <v>49</v>
      </c>
      <c r="D78" s="32">
        <f t="shared" ref="D78:E78" si="13">I35</f>
        <v>0</v>
      </c>
      <c r="E78" s="33" t="str">
        <f t="shared" si="13"/>
        <v>-</v>
      </c>
      <c r="F78" s="34">
        <f t="shared" si="3"/>
        <v>0</v>
      </c>
    </row>
    <row r="79" spans="2:12" ht="16.5" hidden="1" customHeight="1" x14ac:dyDescent="0.25">
      <c r="B79" s="35"/>
      <c r="C79" s="86" t="s">
        <v>50</v>
      </c>
      <c r="D79" s="32">
        <f t="shared" ref="D79:E79" si="14">I36</f>
        <v>0</v>
      </c>
      <c r="E79" s="33" t="str">
        <f t="shared" si="14"/>
        <v>-</v>
      </c>
      <c r="F79" s="34">
        <f t="shared" si="3"/>
        <v>0</v>
      </c>
    </row>
    <row r="80" spans="2:12" ht="16.5" hidden="1" customHeight="1" x14ac:dyDescent="0.25">
      <c r="B80" s="35">
        <v>2016</v>
      </c>
      <c r="C80" s="86" t="s">
        <v>51</v>
      </c>
      <c r="D80" s="32">
        <f t="shared" ref="D80:E80" si="15">I37</f>
        <v>0</v>
      </c>
      <c r="E80" s="33" t="str">
        <f t="shared" si="15"/>
        <v>-</v>
      </c>
      <c r="F80" s="34">
        <f t="shared" si="3"/>
        <v>0</v>
      </c>
    </row>
    <row r="81" spans="2:6" ht="16.5" hidden="1" customHeight="1" x14ac:dyDescent="0.25">
      <c r="B81" s="35"/>
      <c r="C81" s="86" t="s">
        <v>52</v>
      </c>
      <c r="D81" s="32">
        <f t="shared" ref="D81:E81" si="16">I38</f>
        <v>0</v>
      </c>
      <c r="E81" s="33" t="str">
        <f t="shared" si="16"/>
        <v>-</v>
      </c>
      <c r="F81" s="34">
        <f t="shared" si="3"/>
        <v>0</v>
      </c>
    </row>
    <row r="82" spans="2:6" ht="16.5" hidden="1" customHeight="1" x14ac:dyDescent="0.25">
      <c r="B82" s="35">
        <v>2017</v>
      </c>
      <c r="C82" s="86" t="s">
        <v>53</v>
      </c>
      <c r="D82" s="32">
        <f t="shared" ref="D82:E82" si="17">I39</f>
        <v>0</v>
      </c>
      <c r="E82" s="33" t="str">
        <f t="shared" si="17"/>
        <v>-</v>
      </c>
      <c r="F82" s="34">
        <f t="shared" si="3"/>
        <v>0</v>
      </c>
    </row>
    <row r="83" spans="2:6" ht="16.5" hidden="1" customHeight="1" x14ac:dyDescent="0.25">
      <c r="B83" s="35"/>
      <c r="C83" s="86" t="s">
        <v>54</v>
      </c>
      <c r="D83" s="32">
        <f t="shared" ref="D83:E83" si="18">I40</f>
        <v>0</v>
      </c>
      <c r="E83" s="33" t="str">
        <f t="shared" si="18"/>
        <v>-</v>
      </c>
      <c r="F83" s="34">
        <f t="shared" si="3"/>
        <v>0</v>
      </c>
    </row>
    <row r="84" spans="2:6" ht="16.5" hidden="1" customHeight="1" x14ac:dyDescent="0.25">
      <c r="B84" s="35">
        <v>2018</v>
      </c>
      <c r="C84" s="86" t="s">
        <v>55</v>
      </c>
      <c r="D84" s="32">
        <f t="shared" ref="D84:E84" si="19">I41</f>
        <v>0</v>
      </c>
      <c r="E84" s="33" t="str">
        <f t="shared" si="19"/>
        <v>-</v>
      </c>
      <c r="F84" s="34">
        <f t="shared" si="3"/>
        <v>0</v>
      </c>
    </row>
    <row r="85" spans="2:6" ht="16.5" hidden="1" customHeight="1" x14ac:dyDescent="0.25">
      <c r="B85" s="35"/>
      <c r="C85" s="86" t="s">
        <v>56</v>
      </c>
      <c r="D85" s="32">
        <f t="shared" ref="D85:E85" si="20">I42</f>
        <v>0</v>
      </c>
      <c r="E85" s="33" t="str">
        <f t="shared" si="20"/>
        <v>-</v>
      </c>
      <c r="F85" s="34">
        <f t="shared" si="3"/>
        <v>0</v>
      </c>
    </row>
    <row r="86" spans="2:6" ht="16.5" hidden="1" customHeight="1" x14ac:dyDescent="0.25">
      <c r="B86" s="35">
        <v>2019</v>
      </c>
      <c r="C86" s="86" t="s">
        <v>57</v>
      </c>
      <c r="D86" s="32">
        <f t="shared" ref="D86:E86" si="21">I43</f>
        <v>0</v>
      </c>
      <c r="E86" s="33" t="str">
        <f t="shared" si="21"/>
        <v>-</v>
      </c>
      <c r="F86" s="34">
        <f t="shared" si="3"/>
        <v>0</v>
      </c>
    </row>
    <row r="87" spans="2:6" ht="16.5" hidden="1" customHeight="1" x14ac:dyDescent="0.25">
      <c r="B87" s="35"/>
      <c r="C87" s="86" t="s">
        <v>58</v>
      </c>
      <c r="D87" s="32">
        <f t="shared" ref="D87:E87" si="22">I44</f>
        <v>0</v>
      </c>
      <c r="E87" s="33" t="str">
        <f t="shared" si="22"/>
        <v>-</v>
      </c>
      <c r="F87" s="34">
        <f t="shared" si="3"/>
        <v>0</v>
      </c>
    </row>
    <row r="88" spans="2:6" ht="16.5" hidden="1" customHeight="1" x14ac:dyDescent="0.25">
      <c r="B88" s="35">
        <v>2020</v>
      </c>
      <c r="C88" s="86" t="s">
        <v>59</v>
      </c>
      <c r="D88" s="32">
        <f t="shared" ref="D88:E88" si="23">I45</f>
        <v>0</v>
      </c>
      <c r="E88" s="33" t="str">
        <f t="shared" si="23"/>
        <v>-</v>
      </c>
      <c r="F88" s="34">
        <f t="shared" si="3"/>
        <v>0</v>
      </c>
    </row>
    <row r="89" spans="2:6" ht="16.5" hidden="1" customHeight="1" x14ac:dyDescent="0.25">
      <c r="B89" s="35"/>
      <c r="C89" s="86" t="s">
        <v>60</v>
      </c>
      <c r="D89" s="32">
        <f t="shared" ref="D89:E89" si="24">I46</f>
        <v>0</v>
      </c>
      <c r="E89" s="33" t="str">
        <f t="shared" si="24"/>
        <v>-</v>
      </c>
      <c r="F89" s="34">
        <f t="shared" si="3"/>
        <v>0</v>
      </c>
    </row>
    <row r="90" spans="2:6" ht="16.5" hidden="1" customHeight="1" x14ac:dyDescent="0.25">
      <c r="B90" s="35">
        <v>2021</v>
      </c>
      <c r="C90" s="86" t="s">
        <v>61</v>
      </c>
      <c r="D90" s="32">
        <f t="shared" ref="D90:E90" si="25">I47</f>
        <v>0</v>
      </c>
      <c r="E90" s="33" t="str">
        <f t="shared" si="25"/>
        <v>-</v>
      </c>
      <c r="F90" s="34">
        <f t="shared" si="3"/>
        <v>0</v>
      </c>
    </row>
    <row r="91" spans="2:6" ht="16.5" hidden="1" customHeight="1" x14ac:dyDescent="0.25">
      <c r="B91" s="35"/>
      <c r="C91" s="86" t="s">
        <v>63</v>
      </c>
      <c r="D91" s="32">
        <f t="shared" ref="D91:E91" si="26">I48</f>
        <v>0</v>
      </c>
      <c r="E91" s="33" t="str">
        <f t="shared" si="26"/>
        <v>-</v>
      </c>
      <c r="F91" s="34">
        <f t="shared" si="3"/>
        <v>0</v>
      </c>
    </row>
    <row r="92" spans="2:6" ht="16.5" hidden="1" customHeight="1" x14ac:dyDescent="0.25">
      <c r="B92" s="35">
        <v>2022</v>
      </c>
      <c r="C92" s="86" t="s">
        <v>64</v>
      </c>
      <c r="D92" s="32">
        <f t="shared" ref="D92:E92" si="27">I49</f>
        <v>0</v>
      </c>
      <c r="E92" s="33" t="str">
        <f t="shared" si="27"/>
        <v>-</v>
      </c>
      <c r="F92" s="34">
        <f t="shared" si="3"/>
        <v>0</v>
      </c>
    </row>
    <row r="93" spans="2:6" ht="16.5" hidden="1" customHeight="1" x14ac:dyDescent="0.25">
      <c r="B93" s="35"/>
      <c r="C93" s="86" t="s">
        <v>62</v>
      </c>
      <c r="D93" s="32">
        <f t="shared" ref="D93:E93" si="28">I50</f>
        <v>0</v>
      </c>
      <c r="E93" s="33" t="str">
        <f t="shared" si="28"/>
        <v>-</v>
      </c>
      <c r="F93" s="34">
        <f t="shared" si="3"/>
        <v>0</v>
      </c>
    </row>
    <row r="94" spans="2:6" ht="16.5" hidden="1" customHeight="1" x14ac:dyDescent="0.25">
      <c r="B94" s="35">
        <v>2023</v>
      </c>
      <c r="C94" s="86" t="s">
        <v>65</v>
      </c>
      <c r="D94" s="32">
        <f t="shared" ref="D94:E94" si="29">I51</f>
        <v>0</v>
      </c>
      <c r="E94" s="33" t="str">
        <f t="shared" si="29"/>
        <v>-</v>
      </c>
      <c r="F94" s="34">
        <f t="shared" si="3"/>
        <v>0</v>
      </c>
    </row>
    <row r="95" spans="2:6" ht="16.5" hidden="1" customHeight="1" x14ac:dyDescent="0.25">
      <c r="B95" s="35"/>
      <c r="C95" s="86" t="s">
        <v>66</v>
      </c>
      <c r="D95" s="32">
        <f t="shared" ref="D95:E95" si="30">I52</f>
        <v>0</v>
      </c>
      <c r="E95" s="33" t="str">
        <f t="shared" si="30"/>
        <v>-</v>
      </c>
      <c r="F95" s="34">
        <f t="shared" si="3"/>
        <v>0</v>
      </c>
    </row>
    <row r="96" spans="2:6" ht="16.5" hidden="1" customHeight="1" x14ac:dyDescent="0.25">
      <c r="B96" s="35">
        <v>2024</v>
      </c>
      <c r="C96" s="86" t="s">
        <v>67</v>
      </c>
      <c r="D96" s="32">
        <f t="shared" ref="D96:E96" si="31">I53</f>
        <v>0</v>
      </c>
      <c r="E96" s="33" t="str">
        <f t="shared" si="31"/>
        <v>-</v>
      </c>
      <c r="F96" s="34">
        <f t="shared" si="3"/>
        <v>0</v>
      </c>
    </row>
    <row r="97" spans="2:6" ht="16.5" hidden="1" customHeight="1" x14ac:dyDescent="0.25">
      <c r="B97" s="35"/>
      <c r="C97" s="86" t="s">
        <v>68</v>
      </c>
      <c r="D97" s="32">
        <f t="shared" ref="D97:E97" si="32">I54</f>
        <v>0</v>
      </c>
      <c r="E97" s="33" t="str">
        <f t="shared" si="32"/>
        <v>-</v>
      </c>
      <c r="F97" s="34">
        <f t="shared" si="3"/>
        <v>0</v>
      </c>
    </row>
    <row r="98" spans="2:6" ht="16.5" hidden="1" customHeight="1" x14ac:dyDescent="0.25">
      <c r="B98" s="35">
        <v>2025</v>
      </c>
      <c r="C98" s="86" t="s">
        <v>69</v>
      </c>
      <c r="D98" s="32">
        <f t="shared" ref="D98:E98" si="33">I55</f>
        <v>0</v>
      </c>
      <c r="E98" s="33" t="str">
        <f t="shared" si="33"/>
        <v>-</v>
      </c>
      <c r="F98" s="34">
        <f t="shared" si="3"/>
        <v>0</v>
      </c>
    </row>
    <row r="99" spans="2:6" ht="16.5" hidden="1" customHeight="1" thickBot="1" x14ac:dyDescent="0.3">
      <c r="B99" s="36"/>
      <c r="C99" s="87" t="s">
        <v>70</v>
      </c>
      <c r="D99" s="38">
        <f t="shared" ref="D99:E99" si="34">I56</f>
        <v>0</v>
      </c>
      <c r="E99" s="39" t="str">
        <f t="shared" si="34"/>
        <v>-</v>
      </c>
      <c r="F99" s="40">
        <f t="shared" si="3"/>
        <v>0</v>
      </c>
    </row>
    <row r="100" spans="2:6" ht="16.5" hidden="1" customHeight="1" x14ac:dyDescent="0.25">
      <c r="B100" s="41"/>
      <c r="C100" s="41"/>
      <c r="D100" s="42"/>
      <c r="E100" s="43"/>
    </row>
    <row r="101" spans="2:6" ht="16.5" hidden="1" customHeight="1" x14ac:dyDescent="0.25">
      <c r="B101" s="41"/>
      <c r="C101" s="41"/>
      <c r="D101" s="42"/>
      <c r="E101" s="43"/>
    </row>
    <row r="102" spans="2:6" ht="16.5" hidden="1" customHeight="1" x14ac:dyDescent="0.25">
      <c r="B102" s="41"/>
      <c r="C102" s="41"/>
      <c r="D102" s="42"/>
      <c r="E102" s="43"/>
    </row>
    <row r="103" spans="2:6" ht="16.5" hidden="1" customHeight="1" x14ac:dyDescent="0.25">
      <c r="B103" s="41"/>
      <c r="C103" s="41"/>
      <c r="D103" s="42"/>
      <c r="E103" s="43"/>
    </row>
    <row r="104" spans="2:6" ht="16.5" hidden="1" customHeight="1" x14ac:dyDescent="0.25">
      <c r="B104" s="41"/>
      <c r="C104" s="41"/>
      <c r="D104" s="42"/>
      <c r="E104" s="43"/>
    </row>
    <row r="105" spans="2:6" ht="16.5" hidden="1" customHeight="1" x14ac:dyDescent="0.25">
      <c r="B105" s="41"/>
      <c r="C105" s="41"/>
      <c r="D105" s="42"/>
      <c r="E105" s="43"/>
    </row>
    <row r="106" spans="2:6" ht="16.5" hidden="1" customHeight="1" x14ac:dyDescent="0.25">
      <c r="B106" s="41"/>
      <c r="C106" s="41"/>
      <c r="D106" s="42"/>
      <c r="E106" s="43"/>
    </row>
    <row r="107" spans="2:6" ht="16.5" hidden="1" customHeight="1" x14ac:dyDescent="0.25">
      <c r="B107" s="41"/>
      <c r="C107" s="41"/>
      <c r="D107" s="42"/>
      <c r="E107" s="43"/>
    </row>
    <row r="108" spans="2:6" ht="16.5" hidden="1" customHeight="1" x14ac:dyDescent="0.25"/>
  </sheetData>
  <sheetProtection password="B129" sheet="1"/>
  <mergeCells count="22">
    <mergeCell ref="B53:B54"/>
    <mergeCell ref="B55:B56"/>
    <mergeCell ref="D23:G23"/>
    <mergeCell ref="C23:C24"/>
    <mergeCell ref="B23:B24"/>
    <mergeCell ref="B37:B38"/>
    <mergeCell ref="B39:B40"/>
    <mergeCell ref="B41:B42"/>
    <mergeCell ref="B43:B44"/>
    <mergeCell ref="B45:B46"/>
    <mergeCell ref="B47:B48"/>
    <mergeCell ref="B25:B26"/>
    <mergeCell ref="B27:B28"/>
    <mergeCell ref="B29:B30"/>
    <mergeCell ref="B31:B32"/>
    <mergeCell ref="B33:B34"/>
    <mergeCell ref="H23:H24"/>
    <mergeCell ref="I23:I24"/>
    <mergeCell ref="J23:J24"/>
    <mergeCell ref="B49:B50"/>
    <mergeCell ref="B51:B52"/>
    <mergeCell ref="B35:B36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AF108"/>
  <sheetViews>
    <sheetView showGridLines="0" zoomScaleNormal="100" workbookViewId="0">
      <pane ySplit="5" topLeftCell="A6" activePane="bottomLeft" state="frozen"/>
      <selection activeCell="G16" sqref="G16"/>
      <selection pane="bottomLeft" activeCell="J17" sqref="J17"/>
    </sheetView>
  </sheetViews>
  <sheetFormatPr baseColWidth="10" defaultColWidth="0" defaultRowHeight="0" customHeight="1" zeroHeight="1" x14ac:dyDescent="0.25"/>
  <cols>
    <col min="1" max="1" width="6.25" style="12" customWidth="1"/>
    <col min="2" max="3" width="11" style="12" customWidth="1"/>
    <col min="4" max="11" width="17.5" style="12" customWidth="1"/>
    <col min="12" max="12" width="6.25" style="12" customWidth="1"/>
    <col min="13" max="13" width="13.875" style="12" hidden="1" customWidth="1"/>
    <col min="14" max="14" width="11" style="12" hidden="1" customWidth="1"/>
    <col min="15" max="15" width="9.625" style="12" hidden="1" customWidth="1"/>
    <col min="16" max="26" width="11" style="12" hidden="1" customWidth="1"/>
    <col min="27" max="27" width="9.625" style="12" hidden="1" customWidth="1"/>
    <col min="28" max="30" width="11" style="12" hidden="1" customWidth="1"/>
    <col min="31" max="32" width="9.625" style="12" hidden="1" customWidth="1"/>
    <col min="33" max="16384" width="11" style="12" hidden="1"/>
  </cols>
  <sheetData>
    <row r="1" spans="2:13" ht="16.5" customHeight="1" x14ac:dyDescent="0.25"/>
    <row r="2" spans="2:13" ht="16.5" customHeight="1" x14ac:dyDescent="0.25"/>
    <row r="3" spans="2:13" ht="16.5" customHeight="1" x14ac:dyDescent="0.25"/>
    <row r="4" spans="2:13" ht="16.5" customHeight="1" x14ac:dyDescent="0.25"/>
    <row r="5" spans="2:13" ht="16.5" customHeight="1" x14ac:dyDescent="0.25"/>
    <row r="6" spans="2:13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2:13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13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2:13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2:13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2:13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2:13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ht="24" customHeight="1" x14ac:dyDescent="0.25">
      <c r="B23" s="155" t="s">
        <v>1</v>
      </c>
      <c r="C23" s="157" t="s">
        <v>0</v>
      </c>
      <c r="D23" s="159" t="s">
        <v>149</v>
      </c>
      <c r="E23" s="160"/>
      <c r="F23" s="160"/>
      <c r="G23" s="160"/>
      <c r="H23" s="160"/>
      <c r="I23" s="160"/>
      <c r="J23" s="141"/>
      <c r="K23" s="155" t="s">
        <v>82</v>
      </c>
      <c r="L23" s="24"/>
      <c r="M23" s="24"/>
    </row>
    <row r="24" spans="2:13" s="16" customFormat="1" ht="24" customHeight="1" x14ac:dyDescent="0.25">
      <c r="B24" s="156"/>
      <c r="C24" s="158"/>
      <c r="D24" s="104" t="s">
        <v>151</v>
      </c>
      <c r="E24" s="104" t="s">
        <v>152</v>
      </c>
      <c r="F24" s="104" t="s">
        <v>153</v>
      </c>
      <c r="G24" s="104" t="s">
        <v>154</v>
      </c>
      <c r="H24" s="104" t="s">
        <v>155</v>
      </c>
      <c r="I24" s="104" t="s">
        <v>156</v>
      </c>
      <c r="J24" s="143" t="s">
        <v>130</v>
      </c>
      <c r="K24" s="156"/>
      <c r="L24" s="17"/>
    </row>
    <row r="25" spans="2:13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21"/>
      <c r="I25" s="121"/>
      <c r="J25" s="121"/>
      <c r="K25" s="136">
        <f>SUM(D25:J25)</f>
        <v>0</v>
      </c>
      <c r="L25" s="18"/>
    </row>
    <row r="26" spans="2:13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21"/>
      <c r="I26" s="121"/>
      <c r="J26" s="121"/>
      <c r="K26" s="136">
        <f t="shared" ref="K26:K56" si="0">SUM(D26:J26)</f>
        <v>0</v>
      </c>
      <c r="L26" s="18"/>
    </row>
    <row r="27" spans="2:13" s="16" customFormat="1" ht="16.5" customHeight="1" x14ac:dyDescent="0.25">
      <c r="B27" s="154">
        <v>2011</v>
      </c>
      <c r="C27" s="117">
        <v>1</v>
      </c>
      <c r="D27" s="121"/>
      <c r="E27" s="121"/>
      <c r="F27" s="121"/>
      <c r="G27" s="121"/>
      <c r="H27" s="121"/>
      <c r="I27" s="121"/>
      <c r="J27" s="121"/>
      <c r="K27" s="136">
        <f t="shared" si="0"/>
        <v>0</v>
      </c>
      <c r="L27" s="18"/>
    </row>
    <row r="28" spans="2:13" s="16" customFormat="1" ht="16.5" customHeight="1" x14ac:dyDescent="0.25">
      <c r="B28" s="154"/>
      <c r="C28" s="117">
        <v>2</v>
      </c>
      <c r="D28" s="121"/>
      <c r="E28" s="121"/>
      <c r="F28" s="121"/>
      <c r="G28" s="121"/>
      <c r="H28" s="121"/>
      <c r="I28" s="121"/>
      <c r="J28" s="121"/>
      <c r="K28" s="136">
        <f t="shared" si="0"/>
        <v>0</v>
      </c>
      <c r="L28" s="18"/>
    </row>
    <row r="29" spans="2:13" s="16" customFormat="1" ht="16.5" customHeight="1" x14ac:dyDescent="0.25">
      <c r="B29" s="154">
        <v>2012</v>
      </c>
      <c r="C29" s="117">
        <v>1</v>
      </c>
      <c r="D29" s="121"/>
      <c r="E29" s="121"/>
      <c r="F29" s="121"/>
      <c r="G29" s="121"/>
      <c r="H29" s="121"/>
      <c r="I29" s="121"/>
      <c r="J29" s="121"/>
      <c r="K29" s="136">
        <f t="shared" si="0"/>
        <v>0</v>
      </c>
      <c r="L29" s="18"/>
    </row>
    <row r="30" spans="2:13" s="16" customFormat="1" ht="16.5" customHeight="1" x14ac:dyDescent="0.25">
      <c r="B30" s="154"/>
      <c r="C30" s="117">
        <v>2</v>
      </c>
      <c r="D30" s="121"/>
      <c r="E30" s="121"/>
      <c r="F30" s="121"/>
      <c r="G30" s="121"/>
      <c r="H30" s="121"/>
      <c r="I30" s="121"/>
      <c r="J30" s="121"/>
      <c r="K30" s="136">
        <f t="shared" si="0"/>
        <v>0</v>
      </c>
      <c r="L30" s="18"/>
    </row>
    <row r="31" spans="2:13" s="16" customFormat="1" ht="16.5" customHeight="1" x14ac:dyDescent="0.25">
      <c r="B31" s="154">
        <v>2013</v>
      </c>
      <c r="C31" s="117">
        <v>1</v>
      </c>
      <c r="D31" s="121"/>
      <c r="E31" s="121"/>
      <c r="F31" s="121"/>
      <c r="G31" s="121"/>
      <c r="H31" s="121"/>
      <c r="I31" s="121"/>
      <c r="J31" s="121"/>
      <c r="K31" s="136">
        <f t="shared" si="0"/>
        <v>0</v>
      </c>
      <c r="L31" s="18"/>
    </row>
    <row r="32" spans="2:13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21"/>
      <c r="I32" s="121"/>
      <c r="J32" s="121"/>
      <c r="K32" s="136">
        <f t="shared" si="0"/>
        <v>0</v>
      </c>
      <c r="L32" s="18"/>
    </row>
    <row r="33" spans="2:12" s="16" customFormat="1" ht="16.5" customHeight="1" x14ac:dyDescent="0.25">
      <c r="B33" s="154">
        <v>2014</v>
      </c>
      <c r="C33" s="117">
        <v>1</v>
      </c>
      <c r="D33" s="121"/>
      <c r="E33" s="121"/>
      <c r="F33" s="121"/>
      <c r="G33" s="121"/>
      <c r="H33" s="121"/>
      <c r="I33" s="121"/>
      <c r="J33" s="121"/>
      <c r="K33" s="136">
        <f t="shared" si="0"/>
        <v>0</v>
      </c>
      <c r="L33" s="18"/>
    </row>
    <row r="34" spans="2:12" s="16" customFormat="1" ht="16.5" customHeight="1" x14ac:dyDescent="0.25">
      <c r="B34" s="154"/>
      <c r="C34" s="117">
        <v>2</v>
      </c>
      <c r="D34" s="121"/>
      <c r="E34" s="121"/>
      <c r="F34" s="121"/>
      <c r="G34" s="121"/>
      <c r="H34" s="121"/>
      <c r="I34" s="121"/>
      <c r="J34" s="121"/>
      <c r="K34" s="136">
        <f t="shared" si="0"/>
        <v>0</v>
      </c>
      <c r="L34" s="18"/>
    </row>
    <row r="35" spans="2:12" s="16" customFormat="1" ht="16.5" customHeight="1" x14ac:dyDescent="0.25">
      <c r="B35" s="154">
        <v>2015</v>
      </c>
      <c r="C35" s="117">
        <v>1</v>
      </c>
      <c r="D35" s="121"/>
      <c r="E35" s="121"/>
      <c r="F35" s="121"/>
      <c r="G35" s="121"/>
      <c r="H35" s="121"/>
      <c r="I35" s="121"/>
      <c r="J35" s="121"/>
      <c r="K35" s="136">
        <f t="shared" si="0"/>
        <v>0</v>
      </c>
      <c r="L35" s="18"/>
    </row>
    <row r="36" spans="2:12" s="16" customFormat="1" ht="16.5" customHeight="1" x14ac:dyDescent="0.25">
      <c r="B36" s="154"/>
      <c r="C36" s="117">
        <v>2</v>
      </c>
      <c r="D36" s="121"/>
      <c r="E36" s="121"/>
      <c r="F36" s="121"/>
      <c r="G36" s="121"/>
      <c r="H36" s="121"/>
      <c r="I36" s="121"/>
      <c r="J36" s="121"/>
      <c r="K36" s="136">
        <f t="shared" si="0"/>
        <v>0</v>
      </c>
    </row>
    <row r="37" spans="2:12" s="16" customFormat="1" ht="16.5" customHeight="1" x14ac:dyDescent="0.25">
      <c r="B37" s="154">
        <v>2016</v>
      </c>
      <c r="C37" s="117">
        <v>1</v>
      </c>
      <c r="D37" s="121"/>
      <c r="E37" s="121"/>
      <c r="F37" s="121"/>
      <c r="G37" s="121"/>
      <c r="H37" s="121"/>
      <c r="I37" s="121"/>
      <c r="J37" s="121"/>
      <c r="K37" s="136">
        <f t="shared" si="0"/>
        <v>0</v>
      </c>
      <c r="L37" s="18"/>
    </row>
    <row r="38" spans="2:12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21"/>
      <c r="I38" s="121"/>
      <c r="J38" s="121"/>
      <c r="K38" s="136">
        <f t="shared" si="0"/>
        <v>0</v>
      </c>
    </row>
    <row r="39" spans="2:12" s="16" customFormat="1" ht="16.5" customHeight="1" x14ac:dyDescent="0.25">
      <c r="B39" s="154">
        <v>2017</v>
      </c>
      <c r="C39" s="117">
        <v>1</v>
      </c>
      <c r="D39" s="121"/>
      <c r="E39" s="121"/>
      <c r="F39" s="121"/>
      <c r="G39" s="121"/>
      <c r="H39" s="121"/>
      <c r="I39" s="121"/>
      <c r="J39" s="121"/>
      <c r="K39" s="136">
        <f t="shared" si="0"/>
        <v>0</v>
      </c>
    </row>
    <row r="40" spans="2:12" s="16" customFormat="1" ht="16.5" customHeight="1" x14ac:dyDescent="0.25">
      <c r="B40" s="154"/>
      <c r="C40" s="117">
        <v>2</v>
      </c>
      <c r="D40" s="121"/>
      <c r="E40" s="121"/>
      <c r="F40" s="121"/>
      <c r="G40" s="121"/>
      <c r="H40" s="121"/>
      <c r="I40" s="121"/>
      <c r="J40" s="121"/>
      <c r="K40" s="136">
        <f t="shared" si="0"/>
        <v>0</v>
      </c>
    </row>
    <row r="41" spans="2:12" s="16" customFormat="1" ht="16.5" customHeight="1" x14ac:dyDescent="0.25">
      <c r="B41" s="154">
        <v>2018</v>
      </c>
      <c r="C41" s="117">
        <v>1</v>
      </c>
      <c r="D41" s="121"/>
      <c r="E41" s="121"/>
      <c r="F41" s="121"/>
      <c r="G41" s="121"/>
      <c r="H41" s="121"/>
      <c r="I41" s="121"/>
      <c r="J41" s="121"/>
      <c r="K41" s="136">
        <f t="shared" si="0"/>
        <v>0</v>
      </c>
    </row>
    <row r="42" spans="2:12" s="16" customFormat="1" ht="16.5" customHeight="1" x14ac:dyDescent="0.25">
      <c r="B42" s="154"/>
      <c r="C42" s="117">
        <v>2</v>
      </c>
      <c r="D42" s="121"/>
      <c r="E42" s="121"/>
      <c r="F42" s="121"/>
      <c r="G42" s="121"/>
      <c r="H42" s="121"/>
      <c r="I42" s="121"/>
      <c r="J42" s="121"/>
      <c r="K42" s="136">
        <f t="shared" si="0"/>
        <v>0</v>
      </c>
    </row>
    <row r="43" spans="2:12" s="16" customFormat="1" ht="16.5" customHeight="1" x14ac:dyDescent="0.25">
      <c r="B43" s="154">
        <v>2019</v>
      </c>
      <c r="C43" s="117">
        <v>1</v>
      </c>
      <c r="D43" s="121"/>
      <c r="E43" s="121"/>
      <c r="F43" s="121"/>
      <c r="G43" s="121"/>
      <c r="H43" s="121"/>
      <c r="I43" s="121"/>
      <c r="J43" s="121"/>
      <c r="K43" s="136">
        <f t="shared" si="0"/>
        <v>0</v>
      </c>
    </row>
    <row r="44" spans="2:12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21"/>
      <c r="I44" s="121"/>
      <c r="J44" s="121"/>
      <c r="K44" s="136">
        <f t="shared" si="0"/>
        <v>0</v>
      </c>
    </row>
    <row r="45" spans="2:12" s="16" customFormat="1" ht="16.5" customHeight="1" x14ac:dyDescent="0.25">
      <c r="B45" s="154">
        <v>2020</v>
      </c>
      <c r="C45" s="117">
        <v>1</v>
      </c>
      <c r="D45" s="121"/>
      <c r="E45" s="121"/>
      <c r="F45" s="121"/>
      <c r="G45" s="121"/>
      <c r="H45" s="121"/>
      <c r="I45" s="121"/>
      <c r="J45" s="121"/>
      <c r="K45" s="136">
        <f t="shared" si="0"/>
        <v>0</v>
      </c>
    </row>
    <row r="46" spans="2:12" s="16" customFormat="1" ht="16.5" customHeight="1" x14ac:dyDescent="0.25">
      <c r="B46" s="154"/>
      <c r="C46" s="117">
        <v>2</v>
      </c>
      <c r="D46" s="121"/>
      <c r="E46" s="121"/>
      <c r="F46" s="121"/>
      <c r="G46" s="121"/>
      <c r="H46" s="121"/>
      <c r="I46" s="121"/>
      <c r="J46" s="121"/>
      <c r="K46" s="136">
        <f t="shared" si="0"/>
        <v>0</v>
      </c>
    </row>
    <row r="47" spans="2:12" s="16" customFormat="1" ht="16.5" customHeight="1" x14ac:dyDescent="0.25">
      <c r="B47" s="154">
        <v>2021</v>
      </c>
      <c r="C47" s="117">
        <v>1</v>
      </c>
      <c r="D47" s="121"/>
      <c r="E47" s="121"/>
      <c r="F47" s="121"/>
      <c r="G47" s="121"/>
      <c r="H47" s="121"/>
      <c r="I47" s="121"/>
      <c r="J47" s="121"/>
      <c r="K47" s="136">
        <f t="shared" si="0"/>
        <v>0</v>
      </c>
    </row>
    <row r="48" spans="2:12" s="16" customFormat="1" ht="16.5" customHeight="1" x14ac:dyDescent="0.25">
      <c r="B48" s="154"/>
      <c r="C48" s="117">
        <v>2</v>
      </c>
      <c r="D48" s="121"/>
      <c r="E48" s="121"/>
      <c r="F48" s="121"/>
      <c r="G48" s="121"/>
      <c r="H48" s="121"/>
      <c r="I48" s="121"/>
      <c r="J48" s="121"/>
      <c r="K48" s="136">
        <f t="shared" si="0"/>
        <v>0</v>
      </c>
    </row>
    <row r="49" spans="2:13" s="16" customFormat="1" ht="16.5" customHeight="1" x14ac:dyDescent="0.25">
      <c r="B49" s="154">
        <v>2022</v>
      </c>
      <c r="C49" s="117">
        <v>1</v>
      </c>
      <c r="D49" s="121"/>
      <c r="E49" s="121"/>
      <c r="F49" s="121"/>
      <c r="G49" s="121"/>
      <c r="H49" s="121"/>
      <c r="I49" s="121"/>
      <c r="J49" s="121"/>
      <c r="K49" s="136">
        <f t="shared" si="0"/>
        <v>0</v>
      </c>
    </row>
    <row r="50" spans="2:13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21"/>
      <c r="I50" s="121"/>
      <c r="J50" s="121"/>
      <c r="K50" s="136">
        <f t="shared" si="0"/>
        <v>0</v>
      </c>
    </row>
    <row r="51" spans="2:13" s="16" customFormat="1" ht="16.5" customHeight="1" x14ac:dyDescent="0.25">
      <c r="B51" s="154">
        <v>2023</v>
      </c>
      <c r="C51" s="117">
        <v>1</v>
      </c>
      <c r="D51" s="121"/>
      <c r="E51" s="121"/>
      <c r="F51" s="121"/>
      <c r="G51" s="121"/>
      <c r="H51" s="121"/>
      <c r="I51" s="121"/>
      <c r="J51" s="121"/>
      <c r="K51" s="136">
        <f t="shared" si="0"/>
        <v>0</v>
      </c>
    </row>
    <row r="52" spans="2:13" s="16" customFormat="1" ht="16.5" customHeight="1" x14ac:dyDescent="0.25">
      <c r="B52" s="154"/>
      <c r="C52" s="117">
        <v>2</v>
      </c>
      <c r="D52" s="121"/>
      <c r="E52" s="121"/>
      <c r="F52" s="121"/>
      <c r="G52" s="121"/>
      <c r="H52" s="121"/>
      <c r="I52" s="121"/>
      <c r="J52" s="121"/>
      <c r="K52" s="136">
        <f t="shared" si="0"/>
        <v>0</v>
      </c>
    </row>
    <row r="53" spans="2:13" s="16" customFormat="1" ht="16.5" customHeight="1" x14ac:dyDescent="0.25">
      <c r="B53" s="154">
        <v>2024</v>
      </c>
      <c r="C53" s="117">
        <v>1</v>
      </c>
      <c r="D53" s="121"/>
      <c r="E53" s="121"/>
      <c r="F53" s="121"/>
      <c r="G53" s="121"/>
      <c r="H53" s="121"/>
      <c r="I53" s="121"/>
      <c r="J53" s="121"/>
      <c r="K53" s="136">
        <f t="shared" si="0"/>
        <v>0</v>
      </c>
    </row>
    <row r="54" spans="2:13" s="16" customFormat="1" ht="16.5" customHeight="1" x14ac:dyDescent="0.25">
      <c r="B54" s="154"/>
      <c r="C54" s="117">
        <v>2</v>
      </c>
      <c r="D54" s="121"/>
      <c r="E54" s="121"/>
      <c r="F54" s="121"/>
      <c r="G54" s="121"/>
      <c r="H54" s="121"/>
      <c r="I54" s="121"/>
      <c r="J54" s="121"/>
      <c r="K54" s="136">
        <f t="shared" si="0"/>
        <v>0</v>
      </c>
    </row>
    <row r="55" spans="2:13" s="16" customFormat="1" ht="16.5" customHeight="1" x14ac:dyDescent="0.25">
      <c r="B55" s="154">
        <v>2025</v>
      </c>
      <c r="C55" s="117">
        <v>1</v>
      </c>
      <c r="D55" s="121"/>
      <c r="E55" s="121"/>
      <c r="F55" s="121"/>
      <c r="G55" s="121"/>
      <c r="H55" s="121"/>
      <c r="I55" s="121"/>
      <c r="J55" s="121"/>
      <c r="K55" s="136">
        <f t="shared" si="0"/>
        <v>0</v>
      </c>
    </row>
    <row r="56" spans="2:13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21"/>
      <c r="I56" s="121"/>
      <c r="J56" s="121"/>
      <c r="K56" s="136">
        <f t="shared" si="0"/>
        <v>0</v>
      </c>
    </row>
    <row r="57" spans="2:13" s="16" customFormat="1" ht="16.5" customHeight="1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2:13" s="16" customFormat="1" ht="16.5" customHeight="1" x14ac:dyDescent="0.25">
      <c r="B58" s="19"/>
      <c r="C58" s="21"/>
      <c r="D58" s="22"/>
      <c r="E58" s="22"/>
      <c r="F58" s="23"/>
      <c r="G58" s="23"/>
      <c r="H58" s="23"/>
      <c r="I58" s="23"/>
      <c r="J58" s="23"/>
      <c r="K58" s="23"/>
      <c r="L58" s="23"/>
      <c r="M58" s="23"/>
    </row>
    <row r="59" spans="2:13" s="16" customFormat="1" ht="16.5" customHeight="1" x14ac:dyDescent="0.25">
      <c r="B59" s="19"/>
      <c r="C59" s="21"/>
      <c r="D59" s="22"/>
      <c r="E59" s="22"/>
      <c r="F59" s="23"/>
      <c r="G59" s="23"/>
      <c r="H59" s="23"/>
      <c r="I59" s="23"/>
      <c r="J59" s="23"/>
      <c r="K59" s="23"/>
      <c r="L59" s="23"/>
      <c r="M59" s="23"/>
    </row>
    <row r="60" spans="2:13" s="16" customFormat="1" ht="16.5" hidden="1" customHeight="1" x14ac:dyDescent="0.25">
      <c r="B60" s="19"/>
      <c r="C60" s="21"/>
      <c r="D60" s="22"/>
      <c r="E60" s="22"/>
      <c r="F60" s="23"/>
      <c r="G60" s="23"/>
      <c r="H60" s="23"/>
      <c r="I60" s="23"/>
      <c r="J60" s="23"/>
      <c r="K60" s="23"/>
      <c r="L60" s="23"/>
      <c r="M60" s="23"/>
    </row>
    <row r="61" spans="2:13" s="16" customFormat="1" ht="16.5" hidden="1" customHeight="1" x14ac:dyDescent="0.25">
      <c r="B61" s="19"/>
      <c r="C61" s="21"/>
      <c r="D61" s="22"/>
      <c r="E61" s="22"/>
      <c r="F61" s="23"/>
      <c r="G61" s="23"/>
      <c r="H61" s="23"/>
      <c r="I61" s="23"/>
      <c r="J61" s="23"/>
      <c r="K61" s="23"/>
      <c r="L61" s="23"/>
      <c r="M61" s="23"/>
    </row>
    <row r="62" spans="2:13" s="16" customFormat="1" ht="16.5" hidden="1" customHeight="1" x14ac:dyDescent="0.25">
      <c r="B62" s="19"/>
      <c r="C62" s="21"/>
      <c r="D62" s="22"/>
      <c r="E62" s="22"/>
      <c r="F62" s="23"/>
      <c r="G62" s="23"/>
      <c r="H62" s="23"/>
      <c r="I62" s="23"/>
      <c r="J62" s="23"/>
      <c r="K62" s="23"/>
      <c r="L62" s="23"/>
      <c r="M62" s="23"/>
    </row>
    <row r="63" spans="2:13" s="16" customFormat="1" ht="16.5" hidden="1" customHeight="1" x14ac:dyDescent="0.25">
      <c r="B63" s="19"/>
      <c r="C63" s="21"/>
      <c r="D63" s="22"/>
      <c r="E63" s="22"/>
      <c r="F63" s="23"/>
      <c r="G63" s="23"/>
      <c r="H63" s="23"/>
      <c r="I63" s="23"/>
      <c r="J63" s="23"/>
      <c r="K63" s="23"/>
      <c r="L63" s="23"/>
      <c r="M63" s="23"/>
    </row>
    <row r="64" spans="2:13" s="16" customFormat="1" ht="16.5" hidden="1" customHeight="1" x14ac:dyDescent="0.25">
      <c r="B64" s="19"/>
      <c r="C64" s="21"/>
      <c r="D64" s="22"/>
      <c r="E64" s="22"/>
      <c r="F64" s="23"/>
      <c r="G64" s="23"/>
      <c r="H64" s="23"/>
      <c r="I64" s="23"/>
      <c r="J64" s="23"/>
      <c r="K64" s="23"/>
      <c r="L64" s="23"/>
      <c r="M64" s="23"/>
    </row>
    <row r="65" spans="2:13" s="16" customFormat="1" ht="16.5" hidden="1" customHeight="1" x14ac:dyDescent="0.25">
      <c r="B65" s="19"/>
      <c r="C65" s="21"/>
      <c r="D65" s="22"/>
      <c r="E65" s="22"/>
      <c r="F65" s="23"/>
      <c r="G65" s="23"/>
      <c r="H65" s="23"/>
      <c r="I65" s="23"/>
      <c r="J65" s="23"/>
      <c r="K65" s="23"/>
      <c r="L65" s="23"/>
      <c r="M65" s="23"/>
    </row>
    <row r="66" spans="2:13" s="16" customFormat="1" ht="16.5" hidden="1" customHeight="1" thickBot="1" x14ac:dyDescent="0.3">
      <c r="B66" s="19"/>
      <c r="C66" s="21"/>
      <c r="D66" s="22"/>
      <c r="E66" s="22"/>
      <c r="F66" s="23"/>
      <c r="G66" s="23"/>
      <c r="H66" s="23"/>
      <c r="I66" s="23"/>
      <c r="J66" s="23"/>
      <c r="K66" s="23"/>
      <c r="L66" s="23"/>
      <c r="M66" s="23"/>
    </row>
    <row r="67" spans="2:13" ht="16.5" hidden="1" customHeight="1" x14ac:dyDescent="0.25">
      <c r="B67" s="25"/>
      <c r="C67" s="26"/>
      <c r="D67" s="27" t="s">
        <v>189</v>
      </c>
      <c r="E67" s="29" t="s">
        <v>190</v>
      </c>
      <c r="F67" s="29" t="s">
        <v>191</v>
      </c>
      <c r="G67" s="27" t="s">
        <v>192</v>
      </c>
      <c r="H67" s="29" t="s">
        <v>193</v>
      </c>
      <c r="I67" s="29" t="s">
        <v>194</v>
      </c>
      <c r="J67" s="144"/>
    </row>
    <row r="68" spans="2:13" ht="16.5" hidden="1" customHeight="1" x14ac:dyDescent="0.25">
      <c r="B68" s="30">
        <v>2010</v>
      </c>
      <c r="C68" s="85" t="s">
        <v>39</v>
      </c>
      <c r="D68" s="32">
        <f>D25</f>
        <v>0</v>
      </c>
      <c r="E68" s="32">
        <f t="shared" ref="E68:I68" si="1">E25</f>
        <v>0</v>
      </c>
      <c r="F68" s="32">
        <f t="shared" si="1"/>
        <v>0</v>
      </c>
      <c r="G68" s="32">
        <f t="shared" si="1"/>
        <v>0</v>
      </c>
      <c r="H68" s="32">
        <f t="shared" si="1"/>
        <v>0</v>
      </c>
      <c r="I68" s="32">
        <f t="shared" si="1"/>
        <v>0</v>
      </c>
      <c r="J68" s="145"/>
    </row>
    <row r="69" spans="2:13" ht="16.5" hidden="1" customHeight="1" x14ac:dyDescent="0.25">
      <c r="B69" s="30"/>
      <c r="C69" s="85" t="s">
        <v>40</v>
      </c>
      <c r="D69" s="32">
        <f t="shared" ref="D69:I99" si="2">D26</f>
        <v>0</v>
      </c>
      <c r="E69" s="32">
        <f t="shared" si="2"/>
        <v>0</v>
      </c>
      <c r="F69" s="32">
        <f t="shared" si="2"/>
        <v>0</v>
      </c>
      <c r="G69" s="32">
        <f t="shared" si="2"/>
        <v>0</v>
      </c>
      <c r="H69" s="32">
        <f t="shared" si="2"/>
        <v>0</v>
      </c>
      <c r="I69" s="32">
        <f t="shared" si="2"/>
        <v>0</v>
      </c>
      <c r="J69" s="145"/>
    </row>
    <row r="70" spans="2:13" ht="16.5" hidden="1" customHeight="1" x14ac:dyDescent="0.25">
      <c r="B70" s="30">
        <v>2011</v>
      </c>
      <c r="C70" s="85" t="s">
        <v>41</v>
      </c>
      <c r="D70" s="32">
        <f t="shared" si="2"/>
        <v>0</v>
      </c>
      <c r="E70" s="32">
        <f t="shared" si="2"/>
        <v>0</v>
      </c>
      <c r="F70" s="32">
        <f t="shared" si="2"/>
        <v>0</v>
      </c>
      <c r="G70" s="32">
        <f t="shared" si="2"/>
        <v>0</v>
      </c>
      <c r="H70" s="32">
        <f t="shared" si="2"/>
        <v>0</v>
      </c>
      <c r="I70" s="32">
        <f t="shared" si="2"/>
        <v>0</v>
      </c>
      <c r="J70" s="145"/>
    </row>
    <row r="71" spans="2:13" ht="16.5" hidden="1" customHeight="1" x14ac:dyDescent="0.25">
      <c r="B71" s="30"/>
      <c r="C71" s="85" t="s">
        <v>42</v>
      </c>
      <c r="D71" s="32">
        <f t="shared" si="2"/>
        <v>0</v>
      </c>
      <c r="E71" s="32">
        <f t="shared" si="2"/>
        <v>0</v>
      </c>
      <c r="F71" s="32">
        <f t="shared" si="2"/>
        <v>0</v>
      </c>
      <c r="G71" s="32">
        <f t="shared" si="2"/>
        <v>0</v>
      </c>
      <c r="H71" s="32">
        <f t="shared" si="2"/>
        <v>0</v>
      </c>
      <c r="I71" s="32">
        <f t="shared" si="2"/>
        <v>0</v>
      </c>
      <c r="J71" s="145"/>
    </row>
    <row r="72" spans="2:13" ht="16.5" hidden="1" customHeight="1" x14ac:dyDescent="0.25">
      <c r="B72" s="35">
        <v>2012</v>
      </c>
      <c r="C72" s="85" t="s">
        <v>43</v>
      </c>
      <c r="D72" s="32">
        <f t="shared" si="2"/>
        <v>0</v>
      </c>
      <c r="E72" s="32">
        <f t="shared" si="2"/>
        <v>0</v>
      </c>
      <c r="F72" s="32">
        <f t="shared" si="2"/>
        <v>0</v>
      </c>
      <c r="G72" s="32">
        <f t="shared" si="2"/>
        <v>0</v>
      </c>
      <c r="H72" s="32">
        <f t="shared" si="2"/>
        <v>0</v>
      </c>
      <c r="I72" s="32">
        <f t="shared" si="2"/>
        <v>0</v>
      </c>
      <c r="J72" s="145"/>
    </row>
    <row r="73" spans="2:13" ht="16.5" hidden="1" customHeight="1" x14ac:dyDescent="0.25">
      <c r="B73" s="35"/>
      <c r="C73" s="85" t="s">
        <v>44</v>
      </c>
      <c r="D73" s="32">
        <f t="shared" si="2"/>
        <v>0</v>
      </c>
      <c r="E73" s="32">
        <f t="shared" si="2"/>
        <v>0</v>
      </c>
      <c r="F73" s="32">
        <f t="shared" si="2"/>
        <v>0</v>
      </c>
      <c r="G73" s="32">
        <f t="shared" si="2"/>
        <v>0</v>
      </c>
      <c r="H73" s="32">
        <f t="shared" si="2"/>
        <v>0</v>
      </c>
      <c r="I73" s="32">
        <f t="shared" si="2"/>
        <v>0</v>
      </c>
      <c r="J73" s="145"/>
    </row>
    <row r="74" spans="2:13" ht="16.5" hidden="1" customHeight="1" x14ac:dyDescent="0.25">
      <c r="B74" s="35">
        <v>2013</v>
      </c>
      <c r="C74" s="85" t="s">
        <v>45</v>
      </c>
      <c r="D74" s="32">
        <f t="shared" si="2"/>
        <v>0</v>
      </c>
      <c r="E74" s="32">
        <f t="shared" si="2"/>
        <v>0</v>
      </c>
      <c r="F74" s="32">
        <f t="shared" si="2"/>
        <v>0</v>
      </c>
      <c r="G74" s="32">
        <f t="shared" si="2"/>
        <v>0</v>
      </c>
      <c r="H74" s="32">
        <f t="shared" si="2"/>
        <v>0</v>
      </c>
      <c r="I74" s="32">
        <f t="shared" si="2"/>
        <v>0</v>
      </c>
      <c r="J74" s="145"/>
    </row>
    <row r="75" spans="2:13" ht="16.5" hidden="1" customHeight="1" x14ac:dyDescent="0.25">
      <c r="B75" s="35"/>
      <c r="C75" s="85" t="s">
        <v>46</v>
      </c>
      <c r="D75" s="32">
        <f t="shared" si="2"/>
        <v>0</v>
      </c>
      <c r="E75" s="32">
        <f t="shared" si="2"/>
        <v>0</v>
      </c>
      <c r="F75" s="32">
        <f t="shared" si="2"/>
        <v>0</v>
      </c>
      <c r="G75" s="32">
        <f t="shared" si="2"/>
        <v>0</v>
      </c>
      <c r="H75" s="32">
        <f t="shared" si="2"/>
        <v>0</v>
      </c>
      <c r="I75" s="32">
        <f t="shared" si="2"/>
        <v>0</v>
      </c>
      <c r="J75" s="145"/>
    </row>
    <row r="76" spans="2:13" ht="16.5" hidden="1" customHeight="1" x14ac:dyDescent="0.25">
      <c r="B76" s="35">
        <v>2014</v>
      </c>
      <c r="C76" s="85" t="s">
        <v>47</v>
      </c>
      <c r="D76" s="32">
        <f t="shared" si="2"/>
        <v>0</v>
      </c>
      <c r="E76" s="32">
        <f t="shared" si="2"/>
        <v>0</v>
      </c>
      <c r="F76" s="32">
        <f t="shared" si="2"/>
        <v>0</v>
      </c>
      <c r="G76" s="32">
        <f t="shared" si="2"/>
        <v>0</v>
      </c>
      <c r="H76" s="32">
        <f t="shared" si="2"/>
        <v>0</v>
      </c>
      <c r="I76" s="32">
        <f t="shared" si="2"/>
        <v>0</v>
      </c>
      <c r="J76" s="145"/>
    </row>
    <row r="77" spans="2:13" ht="16.5" hidden="1" customHeight="1" x14ac:dyDescent="0.25">
      <c r="B77" s="35"/>
      <c r="C77" s="86" t="s">
        <v>48</v>
      </c>
      <c r="D77" s="32">
        <f t="shared" si="2"/>
        <v>0</v>
      </c>
      <c r="E77" s="32">
        <f t="shared" si="2"/>
        <v>0</v>
      </c>
      <c r="F77" s="32">
        <f t="shared" si="2"/>
        <v>0</v>
      </c>
      <c r="G77" s="32">
        <f t="shared" si="2"/>
        <v>0</v>
      </c>
      <c r="H77" s="32">
        <f t="shared" si="2"/>
        <v>0</v>
      </c>
      <c r="I77" s="32">
        <f t="shared" si="2"/>
        <v>0</v>
      </c>
      <c r="J77" s="145"/>
    </row>
    <row r="78" spans="2:13" ht="16.5" hidden="1" customHeight="1" x14ac:dyDescent="0.25">
      <c r="B78" s="35">
        <v>2015</v>
      </c>
      <c r="C78" s="86" t="s">
        <v>49</v>
      </c>
      <c r="D78" s="32">
        <f t="shared" si="2"/>
        <v>0</v>
      </c>
      <c r="E78" s="32">
        <f t="shared" si="2"/>
        <v>0</v>
      </c>
      <c r="F78" s="32">
        <f t="shared" si="2"/>
        <v>0</v>
      </c>
      <c r="G78" s="32">
        <f t="shared" si="2"/>
        <v>0</v>
      </c>
      <c r="H78" s="32">
        <f t="shared" si="2"/>
        <v>0</v>
      </c>
      <c r="I78" s="32">
        <f t="shared" si="2"/>
        <v>0</v>
      </c>
      <c r="J78" s="145"/>
    </row>
    <row r="79" spans="2:13" ht="16.5" hidden="1" customHeight="1" x14ac:dyDescent="0.25">
      <c r="B79" s="35"/>
      <c r="C79" s="86" t="s">
        <v>50</v>
      </c>
      <c r="D79" s="32">
        <f t="shared" si="2"/>
        <v>0</v>
      </c>
      <c r="E79" s="32">
        <f t="shared" si="2"/>
        <v>0</v>
      </c>
      <c r="F79" s="32">
        <f t="shared" si="2"/>
        <v>0</v>
      </c>
      <c r="G79" s="32">
        <f t="shared" si="2"/>
        <v>0</v>
      </c>
      <c r="H79" s="32">
        <f t="shared" si="2"/>
        <v>0</v>
      </c>
      <c r="I79" s="32">
        <f t="shared" si="2"/>
        <v>0</v>
      </c>
      <c r="J79" s="145"/>
    </row>
    <row r="80" spans="2:13" ht="16.5" hidden="1" customHeight="1" x14ac:dyDescent="0.25">
      <c r="B80" s="35">
        <v>2016</v>
      </c>
      <c r="C80" s="86" t="s">
        <v>51</v>
      </c>
      <c r="D80" s="32">
        <f t="shared" si="2"/>
        <v>0</v>
      </c>
      <c r="E80" s="32">
        <f t="shared" si="2"/>
        <v>0</v>
      </c>
      <c r="F80" s="32">
        <f t="shared" si="2"/>
        <v>0</v>
      </c>
      <c r="G80" s="32">
        <f t="shared" si="2"/>
        <v>0</v>
      </c>
      <c r="H80" s="32">
        <f t="shared" si="2"/>
        <v>0</v>
      </c>
      <c r="I80" s="32">
        <f t="shared" si="2"/>
        <v>0</v>
      </c>
      <c r="J80" s="145"/>
    </row>
    <row r="81" spans="2:10" ht="16.5" hidden="1" customHeight="1" x14ac:dyDescent="0.25">
      <c r="B81" s="35"/>
      <c r="C81" s="86" t="s">
        <v>52</v>
      </c>
      <c r="D81" s="32">
        <f t="shared" si="2"/>
        <v>0</v>
      </c>
      <c r="E81" s="32">
        <f t="shared" si="2"/>
        <v>0</v>
      </c>
      <c r="F81" s="32">
        <f t="shared" si="2"/>
        <v>0</v>
      </c>
      <c r="G81" s="32">
        <f t="shared" si="2"/>
        <v>0</v>
      </c>
      <c r="H81" s="32">
        <f t="shared" si="2"/>
        <v>0</v>
      </c>
      <c r="I81" s="32">
        <f t="shared" si="2"/>
        <v>0</v>
      </c>
      <c r="J81" s="145"/>
    </row>
    <row r="82" spans="2:10" ht="16.5" hidden="1" customHeight="1" x14ac:dyDescent="0.25">
      <c r="B82" s="35">
        <v>2017</v>
      </c>
      <c r="C82" s="86" t="s">
        <v>53</v>
      </c>
      <c r="D82" s="32">
        <f t="shared" si="2"/>
        <v>0</v>
      </c>
      <c r="E82" s="32">
        <f t="shared" si="2"/>
        <v>0</v>
      </c>
      <c r="F82" s="32">
        <f t="shared" si="2"/>
        <v>0</v>
      </c>
      <c r="G82" s="32">
        <f t="shared" si="2"/>
        <v>0</v>
      </c>
      <c r="H82" s="32">
        <f t="shared" si="2"/>
        <v>0</v>
      </c>
      <c r="I82" s="32">
        <f t="shared" si="2"/>
        <v>0</v>
      </c>
      <c r="J82" s="145"/>
    </row>
    <row r="83" spans="2:10" ht="16.5" hidden="1" customHeight="1" x14ac:dyDescent="0.25">
      <c r="B83" s="35"/>
      <c r="C83" s="86" t="s">
        <v>54</v>
      </c>
      <c r="D83" s="32">
        <f t="shared" si="2"/>
        <v>0</v>
      </c>
      <c r="E83" s="32">
        <f t="shared" si="2"/>
        <v>0</v>
      </c>
      <c r="F83" s="32">
        <f t="shared" si="2"/>
        <v>0</v>
      </c>
      <c r="G83" s="32">
        <f t="shared" si="2"/>
        <v>0</v>
      </c>
      <c r="H83" s="32">
        <f t="shared" si="2"/>
        <v>0</v>
      </c>
      <c r="I83" s="32">
        <f t="shared" si="2"/>
        <v>0</v>
      </c>
      <c r="J83" s="145"/>
    </row>
    <row r="84" spans="2:10" ht="16.5" hidden="1" customHeight="1" x14ac:dyDescent="0.25">
      <c r="B84" s="35">
        <v>2018</v>
      </c>
      <c r="C84" s="86" t="s">
        <v>55</v>
      </c>
      <c r="D84" s="32">
        <f t="shared" si="2"/>
        <v>0</v>
      </c>
      <c r="E84" s="32">
        <f t="shared" si="2"/>
        <v>0</v>
      </c>
      <c r="F84" s="32">
        <f t="shared" si="2"/>
        <v>0</v>
      </c>
      <c r="G84" s="32">
        <f t="shared" si="2"/>
        <v>0</v>
      </c>
      <c r="H84" s="32">
        <f t="shared" si="2"/>
        <v>0</v>
      </c>
      <c r="I84" s="32">
        <f t="shared" si="2"/>
        <v>0</v>
      </c>
      <c r="J84" s="145"/>
    </row>
    <row r="85" spans="2:10" ht="16.5" hidden="1" customHeight="1" x14ac:dyDescent="0.25">
      <c r="B85" s="35"/>
      <c r="C85" s="86" t="s">
        <v>56</v>
      </c>
      <c r="D85" s="32">
        <f t="shared" si="2"/>
        <v>0</v>
      </c>
      <c r="E85" s="32">
        <f t="shared" si="2"/>
        <v>0</v>
      </c>
      <c r="F85" s="32">
        <f t="shared" si="2"/>
        <v>0</v>
      </c>
      <c r="G85" s="32">
        <f t="shared" si="2"/>
        <v>0</v>
      </c>
      <c r="H85" s="32">
        <f t="shared" si="2"/>
        <v>0</v>
      </c>
      <c r="I85" s="32">
        <f t="shared" si="2"/>
        <v>0</v>
      </c>
      <c r="J85" s="145"/>
    </row>
    <row r="86" spans="2:10" ht="16.5" hidden="1" customHeight="1" x14ac:dyDescent="0.25">
      <c r="B86" s="35">
        <v>2019</v>
      </c>
      <c r="C86" s="86" t="s">
        <v>57</v>
      </c>
      <c r="D86" s="32">
        <f t="shared" si="2"/>
        <v>0</v>
      </c>
      <c r="E86" s="32">
        <f t="shared" si="2"/>
        <v>0</v>
      </c>
      <c r="F86" s="32">
        <f t="shared" si="2"/>
        <v>0</v>
      </c>
      <c r="G86" s="32">
        <f t="shared" si="2"/>
        <v>0</v>
      </c>
      <c r="H86" s="32">
        <f t="shared" si="2"/>
        <v>0</v>
      </c>
      <c r="I86" s="32">
        <f t="shared" si="2"/>
        <v>0</v>
      </c>
      <c r="J86" s="145"/>
    </row>
    <row r="87" spans="2:10" ht="16.5" hidden="1" customHeight="1" x14ac:dyDescent="0.25">
      <c r="B87" s="35"/>
      <c r="C87" s="86" t="s">
        <v>58</v>
      </c>
      <c r="D87" s="32">
        <f t="shared" si="2"/>
        <v>0</v>
      </c>
      <c r="E87" s="32">
        <f t="shared" si="2"/>
        <v>0</v>
      </c>
      <c r="F87" s="32">
        <f t="shared" si="2"/>
        <v>0</v>
      </c>
      <c r="G87" s="32">
        <f t="shared" si="2"/>
        <v>0</v>
      </c>
      <c r="H87" s="32">
        <f t="shared" si="2"/>
        <v>0</v>
      </c>
      <c r="I87" s="32">
        <f t="shared" si="2"/>
        <v>0</v>
      </c>
      <c r="J87" s="145"/>
    </row>
    <row r="88" spans="2:10" ht="16.5" hidden="1" customHeight="1" x14ac:dyDescent="0.25">
      <c r="B88" s="35">
        <v>2020</v>
      </c>
      <c r="C88" s="86" t="s">
        <v>59</v>
      </c>
      <c r="D88" s="32">
        <f t="shared" si="2"/>
        <v>0</v>
      </c>
      <c r="E88" s="32">
        <f t="shared" si="2"/>
        <v>0</v>
      </c>
      <c r="F88" s="32">
        <f t="shared" si="2"/>
        <v>0</v>
      </c>
      <c r="G88" s="32">
        <f t="shared" si="2"/>
        <v>0</v>
      </c>
      <c r="H88" s="32">
        <f t="shared" si="2"/>
        <v>0</v>
      </c>
      <c r="I88" s="32">
        <f t="shared" si="2"/>
        <v>0</v>
      </c>
      <c r="J88" s="145"/>
    </row>
    <row r="89" spans="2:10" ht="16.5" hidden="1" customHeight="1" x14ac:dyDescent="0.25">
      <c r="B89" s="35"/>
      <c r="C89" s="86" t="s">
        <v>60</v>
      </c>
      <c r="D89" s="32">
        <f t="shared" si="2"/>
        <v>0</v>
      </c>
      <c r="E89" s="32">
        <f t="shared" si="2"/>
        <v>0</v>
      </c>
      <c r="F89" s="32">
        <f t="shared" si="2"/>
        <v>0</v>
      </c>
      <c r="G89" s="32">
        <f t="shared" si="2"/>
        <v>0</v>
      </c>
      <c r="H89" s="32">
        <f t="shared" si="2"/>
        <v>0</v>
      </c>
      <c r="I89" s="32">
        <f t="shared" si="2"/>
        <v>0</v>
      </c>
      <c r="J89" s="145"/>
    </row>
    <row r="90" spans="2:10" ht="16.5" hidden="1" customHeight="1" x14ac:dyDescent="0.25">
      <c r="B90" s="35">
        <v>2021</v>
      </c>
      <c r="C90" s="86" t="s">
        <v>61</v>
      </c>
      <c r="D90" s="32">
        <f t="shared" si="2"/>
        <v>0</v>
      </c>
      <c r="E90" s="32">
        <f t="shared" si="2"/>
        <v>0</v>
      </c>
      <c r="F90" s="32">
        <f t="shared" si="2"/>
        <v>0</v>
      </c>
      <c r="G90" s="32">
        <f t="shared" si="2"/>
        <v>0</v>
      </c>
      <c r="H90" s="32">
        <f t="shared" si="2"/>
        <v>0</v>
      </c>
      <c r="I90" s="32">
        <f t="shared" si="2"/>
        <v>0</v>
      </c>
      <c r="J90" s="145"/>
    </row>
    <row r="91" spans="2:10" ht="16.5" hidden="1" customHeight="1" x14ac:dyDescent="0.25">
      <c r="B91" s="35"/>
      <c r="C91" s="86" t="s">
        <v>63</v>
      </c>
      <c r="D91" s="32">
        <f t="shared" si="2"/>
        <v>0</v>
      </c>
      <c r="E91" s="32">
        <f t="shared" si="2"/>
        <v>0</v>
      </c>
      <c r="F91" s="32">
        <f t="shared" si="2"/>
        <v>0</v>
      </c>
      <c r="G91" s="32">
        <f t="shared" si="2"/>
        <v>0</v>
      </c>
      <c r="H91" s="32">
        <f t="shared" si="2"/>
        <v>0</v>
      </c>
      <c r="I91" s="32">
        <f t="shared" si="2"/>
        <v>0</v>
      </c>
      <c r="J91" s="145"/>
    </row>
    <row r="92" spans="2:10" ht="16.5" hidden="1" customHeight="1" x14ac:dyDescent="0.25">
      <c r="B92" s="35">
        <v>2022</v>
      </c>
      <c r="C92" s="86" t="s">
        <v>64</v>
      </c>
      <c r="D92" s="32">
        <f t="shared" si="2"/>
        <v>0</v>
      </c>
      <c r="E92" s="32">
        <f t="shared" si="2"/>
        <v>0</v>
      </c>
      <c r="F92" s="32">
        <f t="shared" si="2"/>
        <v>0</v>
      </c>
      <c r="G92" s="32">
        <f t="shared" si="2"/>
        <v>0</v>
      </c>
      <c r="H92" s="32">
        <f t="shared" si="2"/>
        <v>0</v>
      </c>
      <c r="I92" s="32">
        <f t="shared" si="2"/>
        <v>0</v>
      </c>
      <c r="J92" s="145"/>
    </row>
    <row r="93" spans="2:10" ht="16.5" hidden="1" customHeight="1" x14ac:dyDescent="0.25">
      <c r="B93" s="35"/>
      <c r="C93" s="86" t="s">
        <v>62</v>
      </c>
      <c r="D93" s="32">
        <f t="shared" si="2"/>
        <v>0</v>
      </c>
      <c r="E93" s="32">
        <f t="shared" si="2"/>
        <v>0</v>
      </c>
      <c r="F93" s="32">
        <f t="shared" si="2"/>
        <v>0</v>
      </c>
      <c r="G93" s="32">
        <f t="shared" si="2"/>
        <v>0</v>
      </c>
      <c r="H93" s="32">
        <f t="shared" si="2"/>
        <v>0</v>
      </c>
      <c r="I93" s="32">
        <f t="shared" si="2"/>
        <v>0</v>
      </c>
      <c r="J93" s="145"/>
    </row>
    <row r="94" spans="2:10" ht="16.5" hidden="1" customHeight="1" x14ac:dyDescent="0.25">
      <c r="B94" s="35">
        <v>2023</v>
      </c>
      <c r="C94" s="86" t="s">
        <v>65</v>
      </c>
      <c r="D94" s="32">
        <f t="shared" si="2"/>
        <v>0</v>
      </c>
      <c r="E94" s="32">
        <f t="shared" si="2"/>
        <v>0</v>
      </c>
      <c r="F94" s="32">
        <f t="shared" si="2"/>
        <v>0</v>
      </c>
      <c r="G94" s="32">
        <f t="shared" si="2"/>
        <v>0</v>
      </c>
      <c r="H94" s="32">
        <f t="shared" si="2"/>
        <v>0</v>
      </c>
      <c r="I94" s="32">
        <f t="shared" si="2"/>
        <v>0</v>
      </c>
      <c r="J94" s="145"/>
    </row>
    <row r="95" spans="2:10" ht="16.5" hidden="1" customHeight="1" x14ac:dyDescent="0.25">
      <c r="B95" s="35"/>
      <c r="C95" s="86" t="s">
        <v>66</v>
      </c>
      <c r="D95" s="32">
        <f t="shared" si="2"/>
        <v>0</v>
      </c>
      <c r="E95" s="32">
        <f t="shared" si="2"/>
        <v>0</v>
      </c>
      <c r="F95" s="32">
        <f t="shared" si="2"/>
        <v>0</v>
      </c>
      <c r="G95" s="32">
        <f t="shared" si="2"/>
        <v>0</v>
      </c>
      <c r="H95" s="32">
        <f t="shared" si="2"/>
        <v>0</v>
      </c>
      <c r="I95" s="32">
        <f t="shared" si="2"/>
        <v>0</v>
      </c>
      <c r="J95" s="145"/>
    </row>
    <row r="96" spans="2:10" ht="16.5" hidden="1" customHeight="1" x14ac:dyDescent="0.25">
      <c r="B96" s="35">
        <v>2024</v>
      </c>
      <c r="C96" s="86" t="s">
        <v>67</v>
      </c>
      <c r="D96" s="32">
        <f t="shared" si="2"/>
        <v>0</v>
      </c>
      <c r="E96" s="32">
        <f t="shared" si="2"/>
        <v>0</v>
      </c>
      <c r="F96" s="32">
        <f t="shared" si="2"/>
        <v>0</v>
      </c>
      <c r="G96" s="32">
        <f t="shared" si="2"/>
        <v>0</v>
      </c>
      <c r="H96" s="32">
        <f t="shared" si="2"/>
        <v>0</v>
      </c>
      <c r="I96" s="32">
        <f t="shared" si="2"/>
        <v>0</v>
      </c>
      <c r="J96" s="145"/>
    </row>
    <row r="97" spans="2:10" ht="16.5" hidden="1" customHeight="1" x14ac:dyDescent="0.25">
      <c r="B97" s="35"/>
      <c r="C97" s="86" t="s">
        <v>68</v>
      </c>
      <c r="D97" s="32">
        <f t="shared" si="2"/>
        <v>0</v>
      </c>
      <c r="E97" s="32">
        <f t="shared" si="2"/>
        <v>0</v>
      </c>
      <c r="F97" s="32">
        <f t="shared" si="2"/>
        <v>0</v>
      </c>
      <c r="G97" s="32">
        <f t="shared" si="2"/>
        <v>0</v>
      </c>
      <c r="H97" s="32">
        <f t="shared" si="2"/>
        <v>0</v>
      </c>
      <c r="I97" s="32">
        <f t="shared" si="2"/>
        <v>0</v>
      </c>
      <c r="J97" s="145"/>
    </row>
    <row r="98" spans="2:10" ht="16.5" hidden="1" customHeight="1" x14ac:dyDescent="0.25">
      <c r="B98" s="35">
        <v>2025</v>
      </c>
      <c r="C98" s="86" t="s">
        <v>69</v>
      </c>
      <c r="D98" s="32">
        <f t="shared" si="2"/>
        <v>0</v>
      </c>
      <c r="E98" s="32">
        <f t="shared" si="2"/>
        <v>0</v>
      </c>
      <c r="F98" s="32">
        <f t="shared" si="2"/>
        <v>0</v>
      </c>
      <c r="G98" s="32">
        <f t="shared" si="2"/>
        <v>0</v>
      </c>
      <c r="H98" s="32">
        <f t="shared" si="2"/>
        <v>0</v>
      </c>
      <c r="I98" s="32">
        <f t="shared" si="2"/>
        <v>0</v>
      </c>
      <c r="J98" s="145"/>
    </row>
    <row r="99" spans="2:10" ht="16.5" hidden="1" customHeight="1" thickBot="1" x14ac:dyDescent="0.3">
      <c r="B99" s="36"/>
      <c r="C99" s="87" t="s">
        <v>70</v>
      </c>
      <c r="D99" s="32">
        <f t="shared" si="2"/>
        <v>0</v>
      </c>
      <c r="E99" s="32">
        <f t="shared" si="2"/>
        <v>0</v>
      </c>
      <c r="F99" s="32">
        <f t="shared" si="2"/>
        <v>0</v>
      </c>
      <c r="G99" s="32">
        <f t="shared" si="2"/>
        <v>0</v>
      </c>
      <c r="H99" s="32">
        <f t="shared" si="2"/>
        <v>0</v>
      </c>
      <c r="I99" s="32">
        <f t="shared" si="2"/>
        <v>0</v>
      </c>
      <c r="J99" s="145"/>
    </row>
    <row r="100" spans="2:10" ht="16.5" hidden="1" customHeight="1" x14ac:dyDescent="0.25">
      <c r="B100" s="41"/>
      <c r="C100" s="41"/>
      <c r="D100" s="42"/>
      <c r="E100" s="43"/>
    </row>
    <row r="101" spans="2:10" ht="16.5" hidden="1" customHeight="1" x14ac:dyDescent="0.25">
      <c r="B101" s="41"/>
      <c r="C101" s="41"/>
      <c r="D101" s="42"/>
      <c r="E101" s="43"/>
    </row>
    <row r="102" spans="2:10" ht="16.5" hidden="1" customHeight="1" x14ac:dyDescent="0.25">
      <c r="B102" s="41"/>
      <c r="C102" s="41"/>
      <c r="D102" s="42"/>
      <c r="E102" s="43"/>
    </row>
    <row r="103" spans="2:10" ht="16.5" hidden="1" customHeight="1" x14ac:dyDescent="0.25">
      <c r="B103" s="41"/>
      <c r="C103" s="41"/>
      <c r="D103" s="42"/>
      <c r="E103" s="43"/>
    </row>
    <row r="104" spans="2:10" ht="16.5" hidden="1" customHeight="1" x14ac:dyDescent="0.25">
      <c r="B104" s="41"/>
      <c r="C104" s="41"/>
      <c r="D104" s="42"/>
      <c r="E104" s="43"/>
    </row>
    <row r="105" spans="2:10" ht="16.5" hidden="1" customHeight="1" x14ac:dyDescent="0.25">
      <c r="B105" s="41"/>
      <c r="C105" s="41"/>
      <c r="D105" s="42"/>
      <c r="E105" s="43"/>
    </row>
    <row r="106" spans="2:10" ht="16.5" hidden="1" customHeight="1" x14ac:dyDescent="0.25">
      <c r="B106" s="41"/>
      <c r="C106" s="41"/>
      <c r="D106" s="42"/>
      <c r="E106" s="43"/>
    </row>
    <row r="107" spans="2:10" ht="16.5" hidden="1" customHeight="1" x14ac:dyDescent="0.25">
      <c r="B107" s="41"/>
      <c r="C107" s="41"/>
      <c r="D107" s="42"/>
      <c r="E107" s="43"/>
    </row>
    <row r="108" spans="2:10" ht="16.5" hidden="1" customHeight="1" x14ac:dyDescent="0.25"/>
  </sheetData>
  <sheetProtection password="B129" sheet="1"/>
  <mergeCells count="20">
    <mergeCell ref="K23:K24"/>
    <mergeCell ref="B37:B38"/>
    <mergeCell ref="B39:B40"/>
    <mergeCell ref="B41:B42"/>
    <mergeCell ref="B43:B44"/>
    <mergeCell ref="B25:B26"/>
    <mergeCell ref="B27:B28"/>
    <mergeCell ref="B29:B30"/>
    <mergeCell ref="B31:B32"/>
    <mergeCell ref="B33:B34"/>
    <mergeCell ref="B35:B36"/>
    <mergeCell ref="B23:B24"/>
    <mergeCell ref="C23:C24"/>
    <mergeCell ref="B49:B50"/>
    <mergeCell ref="B51:B52"/>
    <mergeCell ref="B53:B54"/>
    <mergeCell ref="B55:B56"/>
    <mergeCell ref="D23:I23"/>
    <mergeCell ref="B45:B46"/>
    <mergeCell ref="B47:B48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AG50"/>
  <sheetViews>
    <sheetView showGridLines="0" zoomScaleNormal="100" workbookViewId="0">
      <pane ySplit="5" topLeftCell="A6" activePane="bottomLeft" state="frozen"/>
      <selection activeCell="G16" sqref="G16"/>
      <selection pane="bottomLeft" activeCell="D13" sqref="D13"/>
    </sheetView>
  </sheetViews>
  <sheetFormatPr baseColWidth="10" defaultColWidth="0" defaultRowHeight="16.5" customHeight="1" zeroHeight="1" x14ac:dyDescent="0.25"/>
  <cols>
    <col min="1" max="1" width="6.25" style="12" customWidth="1"/>
    <col min="2" max="3" width="11" style="12" customWidth="1"/>
    <col min="4" max="8" width="22.625" style="12" customWidth="1"/>
    <col min="9" max="9" width="70.625" style="12" customWidth="1"/>
    <col min="10" max="10" width="11" style="12" customWidth="1"/>
    <col min="11" max="11" width="13.875" style="12" hidden="1" customWidth="1"/>
    <col min="12" max="12" width="11" style="12" hidden="1" customWidth="1"/>
    <col min="13" max="13" width="9.625" style="12" hidden="1" customWidth="1"/>
    <col min="14" max="24" width="11" style="12" hidden="1" customWidth="1"/>
    <col min="25" max="33" width="9.625" style="12" hidden="1" customWidth="1"/>
    <col min="34" max="16384" width="11" style="12" hidden="1"/>
  </cols>
  <sheetData>
    <row r="1" spans="1:12" ht="16.5" customHeight="1" x14ac:dyDescent="0.25"/>
    <row r="2" spans="1:12" ht="16.5" customHeight="1" x14ac:dyDescent="0.25"/>
    <row r="3" spans="1:12" ht="16.5" customHeight="1" x14ac:dyDescent="0.25"/>
    <row r="4" spans="1:12" ht="16.5" customHeight="1" x14ac:dyDescent="0.25"/>
    <row r="5" spans="1:12" ht="16.5" customHeight="1" x14ac:dyDescent="0.25"/>
    <row r="6" spans="1:12" ht="16.5" customHeight="1" x14ac:dyDescent="0.25">
      <c r="A6" s="13"/>
      <c r="L6" s="14"/>
    </row>
    <row r="7" spans="1:12" ht="16.5" customHeight="1" x14ac:dyDescent="0.25"/>
    <row r="8" spans="1:12" s="16" customFormat="1" ht="29.25" customHeight="1" x14ac:dyDescent="0.25">
      <c r="B8" s="131" t="s">
        <v>1</v>
      </c>
      <c r="C8" s="131" t="s">
        <v>0</v>
      </c>
      <c r="D8" s="131" t="s">
        <v>139</v>
      </c>
      <c r="E8" s="131" t="s">
        <v>141</v>
      </c>
      <c r="F8" s="131" t="s">
        <v>140</v>
      </c>
      <c r="G8" s="131" t="s">
        <v>195</v>
      </c>
      <c r="H8" s="131" t="s">
        <v>196</v>
      </c>
      <c r="I8" s="131" t="s">
        <v>99</v>
      </c>
      <c r="J8" s="17"/>
    </row>
    <row r="9" spans="1:12" s="16" customFormat="1" ht="16.5" customHeight="1" x14ac:dyDescent="0.25">
      <c r="B9" s="154">
        <v>2010</v>
      </c>
      <c r="C9" s="117">
        <v>1</v>
      </c>
      <c r="D9" s="119">
        <f>'3A-2P'!E86</f>
        <v>0</v>
      </c>
      <c r="E9" s="119">
        <f ca="1">'3B-2P'!D232</f>
        <v>0</v>
      </c>
      <c r="F9" s="119">
        <f>'3C-2P'!F68</f>
        <v>0</v>
      </c>
      <c r="G9" s="119">
        <f>'3D-2P'!H25</f>
        <v>0</v>
      </c>
      <c r="H9" s="136">
        <f>'3E-2P'!K25</f>
        <v>0</v>
      </c>
      <c r="I9" s="119" t="str">
        <f ca="1">IF(COUNT(D9:F9)=0,"",IF(AND(D9=E9,E9=F9,F9=G9,G9=H9),"-","No coincide el total de profesores relacionados, por favor verificar y corregir"))</f>
        <v>-</v>
      </c>
      <c r="J9" s="18"/>
    </row>
    <row r="10" spans="1:12" s="16" customFormat="1" ht="16.5" customHeight="1" x14ac:dyDescent="0.25">
      <c r="B10" s="154"/>
      <c r="C10" s="117">
        <v>2</v>
      </c>
      <c r="D10" s="119">
        <f>'3A-2P'!E87</f>
        <v>0</v>
      </c>
      <c r="E10" s="119">
        <f ca="1">'3B-2P'!D233</f>
        <v>0</v>
      </c>
      <c r="F10" s="119">
        <f>'3C-2P'!F69</f>
        <v>0</v>
      </c>
      <c r="G10" s="119">
        <f>'3D-2P'!H26</f>
        <v>0</v>
      </c>
      <c r="H10" s="136">
        <f>'3E-2P'!K26</f>
        <v>0</v>
      </c>
      <c r="I10" s="119" t="str">
        <f t="shared" ref="I10:I40" ca="1" si="0">IF(COUNT(D10:F10)=0,"",IF(AND(D10=E10,E10=F10,F10=G10,G10=H10),"-","No coincide el total de profesores relacionados, por favor verificar y corregir"))</f>
        <v>-</v>
      </c>
      <c r="J10" s="18"/>
    </row>
    <row r="11" spans="1:12" s="16" customFormat="1" ht="16.5" customHeight="1" x14ac:dyDescent="0.25">
      <c r="B11" s="154">
        <v>2011</v>
      </c>
      <c r="C11" s="117">
        <v>1</v>
      </c>
      <c r="D11" s="119">
        <f>'3A-2P'!E88</f>
        <v>0</v>
      </c>
      <c r="E11" s="119">
        <f ca="1">'3B-2P'!D234</f>
        <v>0</v>
      </c>
      <c r="F11" s="119">
        <f>'3C-2P'!F70</f>
        <v>0</v>
      </c>
      <c r="G11" s="119">
        <f>'3D-2P'!H27</f>
        <v>0</v>
      </c>
      <c r="H11" s="136">
        <f>'3E-2P'!K27</f>
        <v>0</v>
      </c>
      <c r="I11" s="119" t="str">
        <f t="shared" ca="1" si="0"/>
        <v>-</v>
      </c>
      <c r="J11" s="18"/>
    </row>
    <row r="12" spans="1:12" s="16" customFormat="1" ht="16.5" customHeight="1" x14ac:dyDescent="0.25">
      <c r="B12" s="154"/>
      <c r="C12" s="117">
        <v>2</v>
      </c>
      <c r="D12" s="119">
        <f>'3A-2P'!E89</f>
        <v>0</v>
      </c>
      <c r="E12" s="119">
        <f ca="1">'3B-2P'!D235</f>
        <v>0</v>
      </c>
      <c r="F12" s="119">
        <f>'3C-2P'!F71</f>
        <v>0</v>
      </c>
      <c r="G12" s="119">
        <f>'3D-2P'!H28</f>
        <v>0</v>
      </c>
      <c r="H12" s="136">
        <f>'3E-2P'!K28</f>
        <v>0</v>
      </c>
      <c r="I12" s="119" t="str">
        <f t="shared" ca="1" si="0"/>
        <v>-</v>
      </c>
      <c r="J12" s="18"/>
    </row>
    <row r="13" spans="1:12" s="16" customFormat="1" ht="16.5" customHeight="1" x14ac:dyDescent="0.25">
      <c r="B13" s="154">
        <v>2012</v>
      </c>
      <c r="C13" s="117">
        <v>1</v>
      </c>
      <c r="D13" s="119">
        <f>'3A-2P'!E90</f>
        <v>0</v>
      </c>
      <c r="E13" s="119">
        <f ca="1">'3B-2P'!D236</f>
        <v>0</v>
      </c>
      <c r="F13" s="119">
        <f>'3C-2P'!F72</f>
        <v>0</v>
      </c>
      <c r="G13" s="119">
        <f>'3D-2P'!H29</f>
        <v>0</v>
      </c>
      <c r="H13" s="136">
        <f>'3E-2P'!K29</f>
        <v>0</v>
      </c>
      <c r="I13" s="119" t="str">
        <f t="shared" ca="1" si="0"/>
        <v>-</v>
      </c>
      <c r="J13" s="18"/>
    </row>
    <row r="14" spans="1:12" s="16" customFormat="1" ht="16.5" customHeight="1" x14ac:dyDescent="0.25">
      <c r="B14" s="154"/>
      <c r="C14" s="117">
        <v>2</v>
      </c>
      <c r="D14" s="119">
        <f>'3A-2P'!E91</f>
        <v>0</v>
      </c>
      <c r="E14" s="119">
        <f ca="1">'3B-2P'!D237</f>
        <v>0</v>
      </c>
      <c r="F14" s="119">
        <f>'3C-2P'!F73</f>
        <v>0</v>
      </c>
      <c r="G14" s="119">
        <f>'3D-2P'!H30</f>
        <v>0</v>
      </c>
      <c r="H14" s="136">
        <f>'3E-2P'!K30</f>
        <v>0</v>
      </c>
      <c r="I14" s="119" t="str">
        <f t="shared" ca="1" si="0"/>
        <v>-</v>
      </c>
      <c r="J14" s="18"/>
    </row>
    <row r="15" spans="1:12" s="16" customFormat="1" ht="16.5" customHeight="1" x14ac:dyDescent="0.25">
      <c r="B15" s="154">
        <v>2013</v>
      </c>
      <c r="C15" s="117">
        <v>1</v>
      </c>
      <c r="D15" s="119">
        <f>'3A-2P'!E92</f>
        <v>0</v>
      </c>
      <c r="E15" s="119">
        <f ca="1">'3B-2P'!D238</f>
        <v>0</v>
      </c>
      <c r="F15" s="119">
        <f>'3C-2P'!F74</f>
        <v>0</v>
      </c>
      <c r="G15" s="119">
        <f>'3D-2P'!H31</f>
        <v>0</v>
      </c>
      <c r="H15" s="136">
        <f>'3E-2P'!K31</f>
        <v>0</v>
      </c>
      <c r="I15" s="119" t="str">
        <f t="shared" ca="1" si="0"/>
        <v>-</v>
      </c>
      <c r="J15" s="18"/>
    </row>
    <row r="16" spans="1:12" s="16" customFormat="1" ht="16.5" customHeight="1" x14ac:dyDescent="0.25">
      <c r="B16" s="154"/>
      <c r="C16" s="117">
        <v>2</v>
      </c>
      <c r="D16" s="119">
        <f>'3A-2P'!E93</f>
        <v>0</v>
      </c>
      <c r="E16" s="119">
        <f ca="1">'3B-2P'!D239</f>
        <v>0</v>
      </c>
      <c r="F16" s="119">
        <f>'3C-2P'!F75</f>
        <v>0</v>
      </c>
      <c r="G16" s="119">
        <f>'3D-2P'!H32</f>
        <v>0</v>
      </c>
      <c r="H16" s="136">
        <f>'3E-2P'!K32</f>
        <v>0</v>
      </c>
      <c r="I16" s="119" t="str">
        <f t="shared" ca="1" si="0"/>
        <v>-</v>
      </c>
      <c r="J16" s="18"/>
    </row>
    <row r="17" spans="2:10" s="16" customFormat="1" ht="16.5" customHeight="1" x14ac:dyDescent="0.25">
      <c r="B17" s="154">
        <v>2014</v>
      </c>
      <c r="C17" s="117">
        <v>1</v>
      </c>
      <c r="D17" s="119">
        <f>'3A-2P'!E94</f>
        <v>0</v>
      </c>
      <c r="E17" s="119">
        <f ca="1">'3B-2P'!D240</f>
        <v>0</v>
      </c>
      <c r="F17" s="119">
        <f>'3C-2P'!F76</f>
        <v>0</v>
      </c>
      <c r="G17" s="119">
        <f>'3D-2P'!H33</f>
        <v>0</v>
      </c>
      <c r="H17" s="136">
        <f>'3E-2P'!K33</f>
        <v>0</v>
      </c>
      <c r="I17" s="119" t="str">
        <f t="shared" ca="1" si="0"/>
        <v>-</v>
      </c>
      <c r="J17" s="18"/>
    </row>
    <row r="18" spans="2:10" s="16" customFormat="1" ht="16.5" customHeight="1" x14ac:dyDescent="0.25">
      <c r="B18" s="154"/>
      <c r="C18" s="117">
        <v>2</v>
      </c>
      <c r="D18" s="119">
        <f>'3A-2P'!E95</f>
        <v>0</v>
      </c>
      <c r="E18" s="119">
        <f ca="1">'3B-2P'!D241</f>
        <v>0</v>
      </c>
      <c r="F18" s="119">
        <f>'3C-2P'!F77</f>
        <v>0</v>
      </c>
      <c r="G18" s="119">
        <f>'3D-2P'!H34</f>
        <v>0</v>
      </c>
      <c r="H18" s="136">
        <f>'3E-2P'!K34</f>
        <v>0</v>
      </c>
      <c r="I18" s="119" t="str">
        <f t="shared" ca="1" si="0"/>
        <v>-</v>
      </c>
      <c r="J18" s="18"/>
    </row>
    <row r="19" spans="2:10" s="16" customFormat="1" ht="16.5" customHeight="1" x14ac:dyDescent="0.25">
      <c r="B19" s="154">
        <v>2015</v>
      </c>
      <c r="C19" s="117">
        <v>1</v>
      </c>
      <c r="D19" s="119">
        <f>'3A-2P'!E96</f>
        <v>0</v>
      </c>
      <c r="E19" s="119">
        <f ca="1">'3B-2P'!D242</f>
        <v>0</v>
      </c>
      <c r="F19" s="119">
        <f>'3C-2P'!F78</f>
        <v>0</v>
      </c>
      <c r="G19" s="119">
        <f>'3D-2P'!H35</f>
        <v>0</v>
      </c>
      <c r="H19" s="136">
        <f>'3E-2P'!K35</f>
        <v>0</v>
      </c>
      <c r="I19" s="119" t="str">
        <f t="shared" ca="1" si="0"/>
        <v>-</v>
      </c>
      <c r="J19" s="18"/>
    </row>
    <row r="20" spans="2:10" s="16" customFormat="1" ht="16.5" customHeight="1" x14ac:dyDescent="0.25">
      <c r="B20" s="154"/>
      <c r="C20" s="117">
        <v>2</v>
      </c>
      <c r="D20" s="119">
        <f>'3A-2P'!E97</f>
        <v>0</v>
      </c>
      <c r="E20" s="119">
        <f ca="1">'3B-2P'!D243</f>
        <v>0</v>
      </c>
      <c r="F20" s="119">
        <f>'3C-2P'!F79</f>
        <v>0</v>
      </c>
      <c r="G20" s="119">
        <f>'3D-2P'!H36</f>
        <v>0</v>
      </c>
      <c r="H20" s="136">
        <f>'3E-2P'!K36</f>
        <v>0</v>
      </c>
      <c r="I20" s="119" t="str">
        <f t="shared" ca="1" si="0"/>
        <v>-</v>
      </c>
    </row>
    <row r="21" spans="2:10" s="16" customFormat="1" ht="16.5" customHeight="1" x14ac:dyDescent="0.25">
      <c r="B21" s="154">
        <v>2016</v>
      </c>
      <c r="C21" s="117">
        <v>1</v>
      </c>
      <c r="D21" s="119">
        <f>'3A-2P'!E98</f>
        <v>0</v>
      </c>
      <c r="E21" s="119">
        <f ca="1">'3B-2P'!D244</f>
        <v>0</v>
      </c>
      <c r="F21" s="119">
        <f>'3C-2P'!F80</f>
        <v>0</v>
      </c>
      <c r="G21" s="119">
        <f>'3D-2P'!H37</f>
        <v>0</v>
      </c>
      <c r="H21" s="136">
        <f>'3E-2P'!K37</f>
        <v>0</v>
      </c>
      <c r="I21" s="119" t="str">
        <f t="shared" ca="1" si="0"/>
        <v>-</v>
      </c>
      <c r="J21" s="18"/>
    </row>
    <row r="22" spans="2:10" s="16" customFormat="1" ht="16.5" customHeight="1" x14ac:dyDescent="0.25">
      <c r="B22" s="154"/>
      <c r="C22" s="117">
        <v>2</v>
      </c>
      <c r="D22" s="119">
        <f>'3A-2P'!E99</f>
        <v>0</v>
      </c>
      <c r="E22" s="119">
        <f ca="1">'3B-2P'!D245</f>
        <v>0</v>
      </c>
      <c r="F22" s="119">
        <f>'3C-2P'!F81</f>
        <v>0</v>
      </c>
      <c r="G22" s="119">
        <f>'3D-2P'!H38</f>
        <v>0</v>
      </c>
      <c r="H22" s="136">
        <f>'3E-2P'!K38</f>
        <v>0</v>
      </c>
      <c r="I22" s="119" t="str">
        <f t="shared" ca="1" si="0"/>
        <v>-</v>
      </c>
    </row>
    <row r="23" spans="2:10" s="16" customFormat="1" ht="16.5" customHeight="1" x14ac:dyDescent="0.25">
      <c r="B23" s="154">
        <v>2017</v>
      </c>
      <c r="C23" s="117">
        <v>1</v>
      </c>
      <c r="D23" s="119">
        <f>'3A-2P'!E100</f>
        <v>0</v>
      </c>
      <c r="E23" s="119">
        <f ca="1">'3B-2P'!D246</f>
        <v>0</v>
      </c>
      <c r="F23" s="119">
        <f>'3C-2P'!F82</f>
        <v>0</v>
      </c>
      <c r="G23" s="119">
        <f>'3D-2P'!H39</f>
        <v>0</v>
      </c>
      <c r="H23" s="136">
        <f>'3E-2P'!K39</f>
        <v>0</v>
      </c>
      <c r="I23" s="119" t="str">
        <f t="shared" ca="1" si="0"/>
        <v>-</v>
      </c>
    </row>
    <row r="24" spans="2:10" s="16" customFormat="1" ht="16.5" customHeight="1" x14ac:dyDescent="0.25">
      <c r="B24" s="154"/>
      <c r="C24" s="117">
        <v>2</v>
      </c>
      <c r="D24" s="119">
        <f>'3A-2P'!E101</f>
        <v>0</v>
      </c>
      <c r="E24" s="119">
        <f ca="1">'3B-2P'!D247</f>
        <v>0</v>
      </c>
      <c r="F24" s="119">
        <f>'3C-2P'!F83</f>
        <v>0</v>
      </c>
      <c r="G24" s="119">
        <f>'3D-2P'!H40</f>
        <v>0</v>
      </c>
      <c r="H24" s="136">
        <f>'3E-2P'!K40</f>
        <v>0</v>
      </c>
      <c r="I24" s="119" t="str">
        <f t="shared" ca="1" si="0"/>
        <v>-</v>
      </c>
    </row>
    <row r="25" spans="2:10" s="16" customFormat="1" ht="16.5" customHeight="1" x14ac:dyDescent="0.25">
      <c r="B25" s="154">
        <v>2018</v>
      </c>
      <c r="C25" s="117">
        <v>1</v>
      </c>
      <c r="D25" s="119">
        <f>'3A-2P'!E102</f>
        <v>0</v>
      </c>
      <c r="E25" s="119">
        <f ca="1">'3B-2P'!D248</f>
        <v>0</v>
      </c>
      <c r="F25" s="119">
        <f>'3C-2P'!F84</f>
        <v>0</v>
      </c>
      <c r="G25" s="119">
        <f>'3D-2P'!H41</f>
        <v>0</v>
      </c>
      <c r="H25" s="136">
        <f>'3E-2P'!K41</f>
        <v>0</v>
      </c>
      <c r="I25" s="119" t="str">
        <f t="shared" ca="1" si="0"/>
        <v>-</v>
      </c>
    </row>
    <row r="26" spans="2:10" s="16" customFormat="1" ht="16.5" customHeight="1" x14ac:dyDescent="0.25">
      <c r="B26" s="154"/>
      <c r="C26" s="117">
        <v>2</v>
      </c>
      <c r="D26" s="119">
        <f>'3A-2P'!E103</f>
        <v>0</v>
      </c>
      <c r="E26" s="119">
        <f ca="1">'3B-2P'!D249</f>
        <v>0</v>
      </c>
      <c r="F26" s="119">
        <f>'3C-2P'!F85</f>
        <v>0</v>
      </c>
      <c r="G26" s="119">
        <f>'3D-2P'!H42</f>
        <v>0</v>
      </c>
      <c r="H26" s="136">
        <f>'3E-2P'!K42</f>
        <v>0</v>
      </c>
      <c r="I26" s="119" t="str">
        <f t="shared" ca="1" si="0"/>
        <v>-</v>
      </c>
    </row>
    <row r="27" spans="2:10" s="16" customFormat="1" ht="16.5" customHeight="1" x14ac:dyDescent="0.25">
      <c r="B27" s="154">
        <v>2019</v>
      </c>
      <c r="C27" s="117">
        <v>1</v>
      </c>
      <c r="D27" s="119">
        <f>'3A-2P'!E104</f>
        <v>0</v>
      </c>
      <c r="E27" s="119">
        <f ca="1">'3B-2P'!D250</f>
        <v>0</v>
      </c>
      <c r="F27" s="119">
        <f>'3C-2P'!F86</f>
        <v>0</v>
      </c>
      <c r="G27" s="119">
        <f>'3D-2P'!H43</f>
        <v>0</v>
      </c>
      <c r="H27" s="136">
        <f>'3E-2P'!K43</f>
        <v>0</v>
      </c>
      <c r="I27" s="119" t="str">
        <f t="shared" ca="1" si="0"/>
        <v>-</v>
      </c>
    </row>
    <row r="28" spans="2:10" s="16" customFormat="1" ht="16.5" customHeight="1" x14ac:dyDescent="0.25">
      <c r="B28" s="154"/>
      <c r="C28" s="117">
        <v>2</v>
      </c>
      <c r="D28" s="119">
        <f>'3A-2P'!E105</f>
        <v>0</v>
      </c>
      <c r="E28" s="119">
        <f ca="1">'3B-2P'!D251</f>
        <v>0</v>
      </c>
      <c r="F28" s="119">
        <f>'3C-2P'!F87</f>
        <v>0</v>
      </c>
      <c r="G28" s="119">
        <f>'3D-2P'!H44</f>
        <v>0</v>
      </c>
      <c r="H28" s="136">
        <f>'3E-2P'!K44</f>
        <v>0</v>
      </c>
      <c r="I28" s="119" t="str">
        <f t="shared" ca="1" si="0"/>
        <v>-</v>
      </c>
    </row>
    <row r="29" spans="2:10" s="16" customFormat="1" ht="16.5" customHeight="1" x14ac:dyDescent="0.25">
      <c r="B29" s="154">
        <v>2020</v>
      </c>
      <c r="C29" s="117">
        <v>1</v>
      </c>
      <c r="D29" s="119">
        <f>'3A-2P'!E106</f>
        <v>0</v>
      </c>
      <c r="E29" s="119">
        <f ca="1">'3B-2P'!D252</f>
        <v>0</v>
      </c>
      <c r="F29" s="119">
        <f>'3C-2P'!F88</f>
        <v>0</v>
      </c>
      <c r="G29" s="119">
        <f>'3D-2P'!H45</f>
        <v>0</v>
      </c>
      <c r="H29" s="136">
        <f>'3E-2P'!K45</f>
        <v>0</v>
      </c>
      <c r="I29" s="119" t="str">
        <f t="shared" ca="1" si="0"/>
        <v>-</v>
      </c>
    </row>
    <row r="30" spans="2:10" s="16" customFormat="1" ht="16.5" customHeight="1" x14ac:dyDescent="0.25">
      <c r="B30" s="154"/>
      <c r="C30" s="117">
        <v>2</v>
      </c>
      <c r="D30" s="119">
        <f>'3A-2P'!E107</f>
        <v>0</v>
      </c>
      <c r="E30" s="119">
        <f ca="1">'3B-2P'!D253</f>
        <v>0</v>
      </c>
      <c r="F30" s="119">
        <f>'3C-2P'!F89</f>
        <v>0</v>
      </c>
      <c r="G30" s="119">
        <f>'3D-2P'!H46</f>
        <v>0</v>
      </c>
      <c r="H30" s="136">
        <f>'3E-2P'!K46</f>
        <v>0</v>
      </c>
      <c r="I30" s="119" t="str">
        <f t="shared" ca="1" si="0"/>
        <v>-</v>
      </c>
    </row>
    <row r="31" spans="2:10" s="16" customFormat="1" ht="16.5" customHeight="1" x14ac:dyDescent="0.25">
      <c r="B31" s="154">
        <v>2021</v>
      </c>
      <c r="C31" s="117">
        <v>1</v>
      </c>
      <c r="D31" s="119">
        <f>'3A-2P'!E108</f>
        <v>0</v>
      </c>
      <c r="E31" s="119">
        <f ca="1">'3B-2P'!D254</f>
        <v>0</v>
      </c>
      <c r="F31" s="119">
        <f>'3C-2P'!F90</f>
        <v>0</v>
      </c>
      <c r="G31" s="119">
        <f>'3D-2P'!H47</f>
        <v>0</v>
      </c>
      <c r="H31" s="136">
        <f>'3E-2P'!K47</f>
        <v>0</v>
      </c>
      <c r="I31" s="119" t="str">
        <f t="shared" ca="1" si="0"/>
        <v>-</v>
      </c>
    </row>
    <row r="32" spans="2:10" s="16" customFormat="1" ht="16.5" customHeight="1" x14ac:dyDescent="0.25">
      <c r="B32" s="154"/>
      <c r="C32" s="117">
        <v>2</v>
      </c>
      <c r="D32" s="119">
        <f>'3A-2P'!E109</f>
        <v>0</v>
      </c>
      <c r="E32" s="119">
        <f ca="1">'3B-2P'!D255</f>
        <v>0</v>
      </c>
      <c r="F32" s="119">
        <f>'3C-2P'!F91</f>
        <v>0</v>
      </c>
      <c r="G32" s="119">
        <f>'3D-2P'!H48</f>
        <v>0</v>
      </c>
      <c r="H32" s="136">
        <f>'3E-2P'!K48</f>
        <v>0</v>
      </c>
      <c r="I32" s="119" t="str">
        <f t="shared" ca="1" si="0"/>
        <v>-</v>
      </c>
    </row>
    <row r="33" spans="2:11" s="16" customFormat="1" ht="16.5" customHeight="1" x14ac:dyDescent="0.25">
      <c r="B33" s="154">
        <v>2022</v>
      </c>
      <c r="C33" s="117">
        <v>1</v>
      </c>
      <c r="D33" s="119">
        <f>'3A-2P'!E110</f>
        <v>0</v>
      </c>
      <c r="E33" s="119">
        <f ca="1">'3B-2P'!D256</f>
        <v>0</v>
      </c>
      <c r="F33" s="119">
        <f>'3C-2P'!F92</f>
        <v>0</v>
      </c>
      <c r="G33" s="119">
        <f>'3D-2P'!H49</f>
        <v>0</v>
      </c>
      <c r="H33" s="136">
        <f>'3E-2P'!K49</f>
        <v>0</v>
      </c>
      <c r="I33" s="119" t="str">
        <f t="shared" ca="1" si="0"/>
        <v>-</v>
      </c>
    </row>
    <row r="34" spans="2:11" s="16" customFormat="1" ht="16.5" customHeight="1" x14ac:dyDescent="0.25">
      <c r="B34" s="154"/>
      <c r="C34" s="117">
        <v>2</v>
      </c>
      <c r="D34" s="119">
        <f>'3A-2P'!E111</f>
        <v>0</v>
      </c>
      <c r="E34" s="119">
        <f ca="1">'3B-2P'!D257</f>
        <v>0</v>
      </c>
      <c r="F34" s="119">
        <f>'3C-2P'!F93</f>
        <v>0</v>
      </c>
      <c r="G34" s="119">
        <f>'3D-2P'!H50</f>
        <v>0</v>
      </c>
      <c r="H34" s="136">
        <f>'3E-2P'!K50</f>
        <v>0</v>
      </c>
      <c r="I34" s="119" t="str">
        <f t="shared" ca="1" si="0"/>
        <v>-</v>
      </c>
    </row>
    <row r="35" spans="2:11" s="16" customFormat="1" ht="16.5" customHeight="1" x14ac:dyDescent="0.25">
      <c r="B35" s="154">
        <v>2023</v>
      </c>
      <c r="C35" s="117">
        <v>1</v>
      </c>
      <c r="D35" s="119">
        <f>'3A-2P'!E112</f>
        <v>0</v>
      </c>
      <c r="E35" s="119">
        <f ca="1">'3B-2P'!D258</f>
        <v>0</v>
      </c>
      <c r="F35" s="119">
        <f>'3C-2P'!F94</f>
        <v>0</v>
      </c>
      <c r="G35" s="119">
        <f>'3D-2P'!H51</f>
        <v>0</v>
      </c>
      <c r="H35" s="136">
        <f>'3E-2P'!K51</f>
        <v>0</v>
      </c>
      <c r="I35" s="119" t="str">
        <f t="shared" ca="1" si="0"/>
        <v>-</v>
      </c>
    </row>
    <row r="36" spans="2:11" s="16" customFormat="1" ht="16.5" customHeight="1" x14ac:dyDescent="0.25">
      <c r="B36" s="154"/>
      <c r="C36" s="117">
        <v>2</v>
      </c>
      <c r="D36" s="119">
        <f>'3A-2P'!E113</f>
        <v>0</v>
      </c>
      <c r="E36" s="119">
        <f ca="1">'3B-2P'!D259</f>
        <v>0</v>
      </c>
      <c r="F36" s="119">
        <f>'3C-2P'!F95</f>
        <v>0</v>
      </c>
      <c r="G36" s="119">
        <f>'3D-2P'!H52</f>
        <v>0</v>
      </c>
      <c r="H36" s="136">
        <f>'3E-2P'!K52</f>
        <v>0</v>
      </c>
      <c r="I36" s="119" t="str">
        <f t="shared" ca="1" si="0"/>
        <v>-</v>
      </c>
    </row>
    <row r="37" spans="2:11" s="16" customFormat="1" ht="16.5" customHeight="1" x14ac:dyDescent="0.25">
      <c r="B37" s="154">
        <v>2024</v>
      </c>
      <c r="C37" s="117">
        <v>1</v>
      </c>
      <c r="D37" s="119">
        <f>'3A-2P'!E114</f>
        <v>0</v>
      </c>
      <c r="E37" s="119">
        <f ca="1">'3B-2P'!D260</f>
        <v>0</v>
      </c>
      <c r="F37" s="119">
        <f>'3C-2P'!F96</f>
        <v>0</v>
      </c>
      <c r="G37" s="119">
        <f>'3D-2P'!H53</f>
        <v>0</v>
      </c>
      <c r="H37" s="136">
        <f>'3E-2P'!K53</f>
        <v>0</v>
      </c>
      <c r="I37" s="119" t="str">
        <f t="shared" ca="1" si="0"/>
        <v>-</v>
      </c>
    </row>
    <row r="38" spans="2:11" s="16" customFormat="1" ht="16.5" customHeight="1" x14ac:dyDescent="0.25">
      <c r="B38" s="154"/>
      <c r="C38" s="117">
        <v>2</v>
      </c>
      <c r="D38" s="119">
        <f>'3A-2P'!E115</f>
        <v>0</v>
      </c>
      <c r="E38" s="119">
        <f ca="1">'3B-2P'!D261</f>
        <v>0</v>
      </c>
      <c r="F38" s="119">
        <f>'3C-2P'!F97</f>
        <v>0</v>
      </c>
      <c r="G38" s="119">
        <f>'3D-2P'!H54</f>
        <v>0</v>
      </c>
      <c r="H38" s="136">
        <f>'3E-2P'!K54</f>
        <v>0</v>
      </c>
      <c r="I38" s="119" t="str">
        <f t="shared" ca="1" si="0"/>
        <v>-</v>
      </c>
    </row>
    <row r="39" spans="2:11" s="16" customFormat="1" ht="16.5" customHeight="1" x14ac:dyDescent="0.25">
      <c r="B39" s="154">
        <v>2025</v>
      </c>
      <c r="C39" s="117">
        <v>1</v>
      </c>
      <c r="D39" s="119">
        <f>'3A-2P'!E116</f>
        <v>0</v>
      </c>
      <c r="E39" s="119">
        <f ca="1">'3B-2P'!D262</f>
        <v>0</v>
      </c>
      <c r="F39" s="119">
        <f>'3C-2P'!F98</f>
        <v>0</v>
      </c>
      <c r="G39" s="119">
        <f>'3D-2P'!H55</f>
        <v>0</v>
      </c>
      <c r="H39" s="136">
        <f>'3E-2P'!K55</f>
        <v>0</v>
      </c>
      <c r="I39" s="119" t="str">
        <f t="shared" ca="1" si="0"/>
        <v>-</v>
      </c>
    </row>
    <row r="40" spans="2:11" s="16" customFormat="1" ht="16.5" customHeight="1" x14ac:dyDescent="0.25">
      <c r="B40" s="154"/>
      <c r="C40" s="117">
        <v>2</v>
      </c>
      <c r="D40" s="119">
        <f>'3A-2P'!E117</f>
        <v>0</v>
      </c>
      <c r="E40" s="119">
        <f ca="1">'3B-2P'!D263</f>
        <v>0</v>
      </c>
      <c r="F40" s="119">
        <f>'3C-2P'!F99</f>
        <v>0</v>
      </c>
      <c r="G40" s="119">
        <f>'3D-2P'!H56</f>
        <v>0</v>
      </c>
      <c r="H40" s="136">
        <f>'3E-2P'!K56</f>
        <v>0</v>
      </c>
      <c r="I40" s="119" t="str">
        <f t="shared" ca="1" si="0"/>
        <v>-</v>
      </c>
    </row>
    <row r="41" spans="2:11" s="16" customFormat="1" ht="16.5" customHeight="1" x14ac:dyDescent="0.25">
      <c r="B41" s="19"/>
      <c r="C41" s="20"/>
      <c r="D41" s="20"/>
      <c r="E41" s="20"/>
      <c r="F41" s="20"/>
      <c r="G41" s="20"/>
      <c r="H41" s="20"/>
      <c r="I41" s="20"/>
      <c r="J41" s="20"/>
      <c r="K41" s="20"/>
    </row>
    <row r="42" spans="2:11" s="16" customFormat="1" ht="16.5" customHeight="1" x14ac:dyDescent="0.25">
      <c r="B42" s="19"/>
      <c r="C42" s="21"/>
      <c r="D42" s="22"/>
      <c r="E42" s="22"/>
      <c r="F42" s="23"/>
      <c r="G42" s="23"/>
      <c r="H42" s="23"/>
      <c r="I42" s="23"/>
      <c r="J42" s="23"/>
      <c r="K42" s="23"/>
    </row>
    <row r="43" spans="2:11" s="16" customFormat="1" ht="16.5" customHeight="1" x14ac:dyDescent="0.25">
      <c r="B43" s="19"/>
      <c r="C43" s="21"/>
      <c r="D43" s="22"/>
      <c r="E43" s="22"/>
      <c r="F43" s="23"/>
      <c r="G43" s="23"/>
      <c r="H43" s="23"/>
      <c r="I43" s="23"/>
      <c r="J43" s="23"/>
      <c r="K43" s="23"/>
    </row>
    <row r="44" spans="2:11" ht="16.5" hidden="1" customHeight="1" x14ac:dyDescent="0.25">
      <c r="B44" s="19"/>
    </row>
    <row r="45" spans="2:11" ht="16.5" hidden="1" customHeight="1" x14ac:dyDescent="0.25">
      <c r="B45" s="19"/>
    </row>
    <row r="46" spans="2:11" ht="16.5" hidden="1" customHeight="1" x14ac:dyDescent="0.25">
      <c r="B46" s="19"/>
    </row>
    <row r="47" spans="2:11" ht="16.5" hidden="1" customHeight="1" x14ac:dyDescent="0.25">
      <c r="B47" s="19"/>
    </row>
    <row r="48" spans="2:11" ht="16.5" hidden="1" customHeight="1" x14ac:dyDescent="0.25">
      <c r="B48" s="19"/>
    </row>
    <row r="49" spans="2:2" ht="16.5" hidden="1" customHeight="1" x14ac:dyDescent="0.25">
      <c r="B49" s="19"/>
    </row>
    <row r="50" spans="2:2" ht="16.5" hidden="1" customHeight="1" x14ac:dyDescent="0.25">
      <c r="B50" s="19"/>
    </row>
  </sheetData>
  <sheetProtection password="B129" sheet="1"/>
  <mergeCells count="16">
    <mergeCell ref="B19:B20"/>
    <mergeCell ref="B9:B10"/>
    <mergeCell ref="B11:B12"/>
    <mergeCell ref="B13:B14"/>
    <mergeCell ref="B15:B16"/>
    <mergeCell ref="B17:B18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B31:B32"/>
  </mergeCells>
  <conditionalFormatting sqref="I1:I1048576">
    <cfRule type="containsText" dxfId="2" priority="1" operator="containsText" text="No coincide">
      <formula>NOT(ISERROR(SEARCH("No coincide",I1)))</formula>
    </cfRule>
  </conditionalFormatting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">
    <tabColor rgb="FFA7D6E3"/>
  </sheetPr>
  <dimension ref="A1:AE151"/>
  <sheetViews>
    <sheetView showGridLines="0" zoomScaleNormal="100" workbookViewId="0">
      <pane ySplit="5" topLeftCell="A6" activePane="bottomLeft" state="frozen"/>
      <selection activeCell="G23" sqref="G23"/>
      <selection pane="bottomLeft" activeCell="Z17" sqref="Z17"/>
    </sheetView>
  </sheetViews>
  <sheetFormatPr baseColWidth="10" defaultColWidth="0" defaultRowHeight="16.5" customHeight="1" zeroHeight="1" x14ac:dyDescent="0.25"/>
  <cols>
    <col min="1" max="1" width="6.25" style="1" customWidth="1"/>
    <col min="2" max="15" width="7.5" style="1" customWidth="1"/>
    <col min="16" max="19" width="8.75" style="1" customWidth="1"/>
    <col min="20" max="20" width="4.5" style="1" customWidth="1"/>
    <col min="21" max="21" width="10.5" style="1" customWidth="1"/>
    <col min="22" max="22" width="3.625" style="1" customWidth="1"/>
    <col min="23" max="23" width="10.5" style="1" customWidth="1"/>
    <col min="24" max="24" width="13.625" style="1" customWidth="1"/>
    <col min="25" max="25" width="3.75" style="1" customWidth="1"/>
    <col min="26" max="27" width="11" style="1" customWidth="1"/>
    <col min="28" max="28" width="3.625" style="1" customWidth="1"/>
    <col min="29" max="31" width="11" style="1" customWidth="1"/>
    <col min="32" max="16384" width="11" style="1" hidden="1"/>
  </cols>
  <sheetData>
    <row r="1" spans="1:24" ht="16.5" customHeight="1" x14ac:dyDescent="0.25"/>
    <row r="2" spans="1:24" ht="16.5" customHeight="1" x14ac:dyDescent="0.25"/>
    <row r="3" spans="1:24" ht="16.5" customHeight="1" x14ac:dyDescent="0.25"/>
    <row r="4" spans="1:24" ht="16.5" customHeight="1" x14ac:dyDescent="0.25"/>
    <row r="5" spans="1:24" ht="16.5" customHeight="1" x14ac:dyDescent="0.25"/>
    <row r="6" spans="1:24" ht="16.5" customHeight="1" x14ac:dyDescent="0.25">
      <c r="A6" s="5"/>
      <c r="M6" s="127"/>
      <c r="N6" s="128">
        <f>N8-N7+3</f>
        <v>15</v>
      </c>
      <c r="X6" s="6"/>
    </row>
    <row r="7" spans="1:24" ht="16.5" customHeight="1" x14ac:dyDescent="0.25">
      <c r="K7" s="116" t="s">
        <v>135</v>
      </c>
      <c r="L7" s="83">
        <v>2018</v>
      </c>
      <c r="M7" s="129">
        <f>IF('3A-3P'!L7&lt;2010,2010,'3A-3P'!L7)</f>
        <v>2018</v>
      </c>
      <c r="N7" s="129">
        <f>MATCH(M7,'3A-3P'!$C$102:$C$149,0)</f>
        <v>25</v>
      </c>
    </row>
    <row r="8" spans="1:24" ht="16.5" customHeight="1" x14ac:dyDescent="0.25">
      <c r="B8" s="61"/>
      <c r="C8" s="61"/>
      <c r="D8" s="61"/>
      <c r="E8" s="61"/>
      <c r="F8" s="61"/>
      <c r="G8" s="61"/>
      <c r="H8" s="61"/>
      <c r="I8" s="61"/>
      <c r="K8" s="116" t="s">
        <v>136</v>
      </c>
      <c r="L8" s="84">
        <v>2022</v>
      </c>
      <c r="M8" s="129">
        <f>IF('3A-3P'!L8&gt;2025,2025,'3A-3P'!L8)</f>
        <v>2022</v>
      </c>
      <c r="N8" s="129">
        <f>MATCH(M8,'3A-3P'!$C$102:$C$149,0)</f>
        <v>37</v>
      </c>
      <c r="O8" s="61"/>
      <c r="P8" s="61"/>
      <c r="Q8" s="61"/>
      <c r="R8" s="61"/>
      <c r="S8" s="61"/>
      <c r="T8" s="61"/>
      <c r="U8" s="61"/>
      <c r="V8" s="61"/>
      <c r="W8" s="61"/>
    </row>
    <row r="9" spans="1:24" ht="16.5" customHeight="1" x14ac:dyDescent="0.25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4" ht="16.5" customHeight="1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1:24" ht="16.5" customHeight="1" x14ac:dyDescent="0.25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1:24" ht="16.5" customHeight="1" x14ac:dyDescent="0.25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1:24" ht="16.5" customHeight="1" x14ac:dyDescent="0.25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24" ht="16.5" customHeight="1" x14ac:dyDescent="0.25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4" ht="16.5" customHeight="1" x14ac:dyDescent="0.25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1:24" ht="16.5" customHeight="1" x14ac:dyDescent="0.25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2:23" ht="16.5" customHeight="1" x14ac:dyDescent="0.25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2:23" ht="16.5" customHeight="1" x14ac:dyDescent="0.25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2:23" ht="16.5" customHeight="1" x14ac:dyDescent="0.25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2:23" ht="16.5" customHeight="1" x14ac:dyDescent="0.25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2:23" ht="16.5" customHeight="1" x14ac:dyDescent="0.2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2:23" ht="16.5" customHeight="1" x14ac:dyDescent="0.25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2:23" ht="16.5" customHeight="1" x14ac:dyDescent="0.25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2:23" ht="16.5" customHeight="1" x14ac:dyDescent="0.25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2:23" ht="16.5" customHeight="1" x14ac:dyDescent="0.25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2:23" ht="16.5" customHeight="1" x14ac:dyDescent="0.25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2:23" ht="16.5" customHeight="1" x14ac:dyDescent="0.2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2:23" ht="16.5" customHeight="1" x14ac:dyDescent="0.2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2:23" ht="16.5" customHeight="1" x14ac:dyDescent="0.25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2:23" ht="16.5" customHeight="1" x14ac:dyDescent="0.25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2:23" ht="16.5" customHeight="1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2:23" ht="16.5" customHeight="1" x14ac:dyDescent="0.25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2:30" ht="16.5" customHeight="1" x14ac:dyDescent="0.25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2:30" ht="16.5" customHeight="1" x14ac:dyDescent="0.25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2:30" ht="16.5" customHeight="1" x14ac:dyDescent="0.25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2:30" ht="16.5" customHeight="1" x14ac:dyDescent="0.25"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2:30" ht="16.5" customHeight="1" x14ac:dyDescent="0.25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2:30" ht="16.5" customHeight="1" x14ac:dyDescent="0.25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2:30" ht="16.5" customHeight="1" x14ac:dyDescent="0.25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2"/>
      <c r="T39" s="62"/>
      <c r="U39" s="62"/>
      <c r="V39" s="62"/>
      <c r="W39" s="62"/>
      <c r="Z39" s="1" t="s">
        <v>174</v>
      </c>
      <c r="AC39" s="1" t="s">
        <v>175</v>
      </c>
    </row>
    <row r="40" spans="2:30" s="64" customFormat="1" ht="16.5" customHeight="1" x14ac:dyDescent="0.25">
      <c r="B40" s="151" t="s">
        <v>1</v>
      </c>
      <c r="C40" s="147" t="s">
        <v>0</v>
      </c>
      <c r="D40" s="147" t="s">
        <v>20</v>
      </c>
      <c r="E40" s="147"/>
      <c r="F40" s="147"/>
      <c r="G40" s="147" t="s">
        <v>21</v>
      </c>
      <c r="H40" s="147"/>
      <c r="I40" s="147"/>
      <c r="J40" s="147"/>
      <c r="K40" s="147"/>
      <c r="L40" s="147"/>
      <c r="M40" s="147"/>
      <c r="N40" s="147"/>
      <c r="O40" s="147"/>
      <c r="P40" s="147" t="s">
        <v>3</v>
      </c>
      <c r="Q40" s="147"/>
      <c r="R40" s="147"/>
      <c r="S40" s="147"/>
      <c r="T40" s="63"/>
      <c r="U40" s="147" t="s">
        <v>38</v>
      </c>
      <c r="V40" s="62"/>
      <c r="W40" s="147" t="s">
        <v>197</v>
      </c>
      <c r="X40" s="147" t="s">
        <v>198</v>
      </c>
      <c r="Y40" s="63"/>
      <c r="Z40" s="147" t="s">
        <v>172</v>
      </c>
      <c r="AA40" s="147" t="s">
        <v>173</v>
      </c>
      <c r="AC40" s="147" t="s">
        <v>176</v>
      </c>
      <c r="AD40" s="147" t="s">
        <v>177</v>
      </c>
    </row>
    <row r="41" spans="2:30" s="64" customFormat="1" ht="16.5" customHeight="1" x14ac:dyDescent="0.25">
      <c r="B41" s="151"/>
      <c r="C41" s="147"/>
      <c r="D41" s="147"/>
      <c r="E41" s="147"/>
      <c r="F41" s="147"/>
      <c r="G41" s="149" t="s">
        <v>22</v>
      </c>
      <c r="H41" s="149"/>
      <c r="I41" s="149"/>
      <c r="J41" s="149" t="s">
        <v>23</v>
      </c>
      <c r="K41" s="149"/>
      <c r="L41" s="149"/>
      <c r="M41" s="149" t="s">
        <v>15</v>
      </c>
      <c r="N41" s="149"/>
      <c r="O41" s="149"/>
      <c r="P41" s="147"/>
      <c r="Q41" s="147"/>
      <c r="R41" s="147"/>
      <c r="S41" s="147"/>
      <c r="T41" s="63"/>
      <c r="U41" s="147"/>
      <c r="V41" s="62"/>
      <c r="W41" s="147"/>
      <c r="X41" s="147"/>
      <c r="Y41" s="63"/>
      <c r="Z41" s="147"/>
      <c r="AA41" s="147"/>
      <c r="AC41" s="147"/>
      <c r="AD41" s="147"/>
    </row>
    <row r="42" spans="2:30" s="64" customFormat="1" ht="16.5" customHeight="1" x14ac:dyDescent="0.25">
      <c r="B42" s="151"/>
      <c r="C42" s="147"/>
      <c r="D42" s="103" t="s">
        <v>12</v>
      </c>
      <c r="E42" s="103" t="s">
        <v>13</v>
      </c>
      <c r="F42" s="103" t="s">
        <v>14</v>
      </c>
      <c r="G42" s="103" t="s">
        <v>12</v>
      </c>
      <c r="H42" s="103" t="s">
        <v>13</v>
      </c>
      <c r="I42" s="103" t="s">
        <v>14</v>
      </c>
      <c r="J42" s="103" t="s">
        <v>12</v>
      </c>
      <c r="K42" s="103" t="s">
        <v>13</v>
      </c>
      <c r="L42" s="103" t="s">
        <v>14</v>
      </c>
      <c r="M42" s="103" t="s">
        <v>12</v>
      </c>
      <c r="N42" s="103" t="s">
        <v>13</v>
      </c>
      <c r="O42" s="103" t="s">
        <v>14</v>
      </c>
      <c r="P42" s="103" t="s">
        <v>142</v>
      </c>
      <c r="Q42" s="103" t="s">
        <v>143</v>
      </c>
      <c r="R42" s="103" t="s">
        <v>147</v>
      </c>
      <c r="S42" s="103" t="s">
        <v>148</v>
      </c>
      <c r="T42" s="61"/>
      <c r="U42" s="147"/>
      <c r="V42" s="62"/>
      <c r="W42" s="147"/>
      <c r="X42" s="147"/>
      <c r="Y42" s="63"/>
      <c r="Z42" s="147"/>
      <c r="AA42" s="147"/>
      <c r="AC42" s="147"/>
      <c r="AD42" s="147"/>
    </row>
    <row r="43" spans="2:30" s="64" customFormat="1" ht="16.5" customHeight="1" x14ac:dyDescent="0.25">
      <c r="B43" s="150">
        <v>2010</v>
      </c>
      <c r="C43" s="117">
        <v>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30">
        <f>SUM(D43,G43,J43,M43)</f>
        <v>0</v>
      </c>
      <c r="Q43" s="130">
        <f t="shared" ref="Q43:R43" si="0">SUM(E43,H43,K43,N43)</f>
        <v>0</v>
      </c>
      <c r="R43" s="130">
        <f t="shared" si="0"/>
        <v>0</v>
      </c>
      <c r="S43" s="130">
        <f>SUM(P43:R43)</f>
        <v>0</v>
      </c>
      <c r="T43" s="65"/>
      <c r="U43" s="118"/>
      <c r="V43" s="62"/>
      <c r="W43" s="130">
        <f t="shared" ref="W43:W90" si="1">P43+(Q43/2)</f>
        <v>0</v>
      </c>
      <c r="X43" s="130" t="str">
        <f>IFERROR($U43/W43,"-")</f>
        <v>-</v>
      </c>
      <c r="Y43" s="66"/>
      <c r="Z43" s="130">
        <f>P43</f>
        <v>0</v>
      </c>
      <c r="AA43" s="130" t="str">
        <f>IFERROR($U43/Z43,"-")</f>
        <v>-</v>
      </c>
      <c r="AC43" s="130">
        <f>SUM(D43:I43)</f>
        <v>0</v>
      </c>
      <c r="AD43" s="130" t="str">
        <f>IFERROR($U43/AC43,"-")</f>
        <v>-</v>
      </c>
    </row>
    <row r="44" spans="2:30" s="64" customFormat="1" ht="16.5" customHeight="1" x14ac:dyDescent="0.25">
      <c r="B44" s="150"/>
      <c r="C44" s="117">
        <v>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30">
        <f t="shared" ref="P44:P90" si="2">SUM(D44,G44,J44,M44)</f>
        <v>0</v>
      </c>
      <c r="Q44" s="130">
        <f t="shared" ref="Q44:Q90" si="3">SUM(E44,H44,K44,N44)</f>
        <v>0</v>
      </c>
      <c r="R44" s="130">
        <f t="shared" ref="R44:R90" si="4">SUM(F44,I44,L44,O44)</f>
        <v>0</v>
      </c>
      <c r="S44" s="130">
        <f t="shared" ref="S44:S90" si="5">SUM(P44:R44)</f>
        <v>0</v>
      </c>
      <c r="T44" s="65"/>
      <c r="U44" s="118"/>
      <c r="V44" s="62"/>
      <c r="W44" s="130">
        <f t="shared" si="1"/>
        <v>0</v>
      </c>
      <c r="X44" s="130" t="str">
        <f t="shared" ref="X44:X90" si="6">IFERROR($U44/W44,"-")</f>
        <v>-</v>
      </c>
      <c r="Y44" s="66"/>
      <c r="Z44" s="130">
        <f t="shared" ref="Z44:Z74" si="7">P44</f>
        <v>0</v>
      </c>
      <c r="AA44" s="130" t="str">
        <f t="shared" ref="AA44:AA90" si="8">IFERROR($U44/Z44,"-")</f>
        <v>-</v>
      </c>
      <c r="AC44" s="130">
        <f t="shared" ref="AC44:AC74" si="9">SUM(D44:I44)</f>
        <v>0</v>
      </c>
      <c r="AD44" s="130" t="str">
        <f t="shared" ref="AD44:AD90" si="10">IFERROR($U44/AC44,"-")</f>
        <v>-</v>
      </c>
    </row>
    <row r="45" spans="2:30" s="64" customFormat="1" ht="16.5" customHeight="1" x14ac:dyDescent="0.25">
      <c r="B45" s="150"/>
      <c r="C45" s="117">
        <v>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30">
        <f t="shared" si="2"/>
        <v>0</v>
      </c>
      <c r="Q45" s="130">
        <f t="shared" si="3"/>
        <v>0</v>
      </c>
      <c r="R45" s="130">
        <f t="shared" si="4"/>
        <v>0</v>
      </c>
      <c r="S45" s="130">
        <f t="shared" si="5"/>
        <v>0</v>
      </c>
      <c r="T45" s="65"/>
      <c r="U45" s="118"/>
      <c r="V45" s="62"/>
      <c r="W45" s="130">
        <f t="shared" si="1"/>
        <v>0</v>
      </c>
      <c r="X45" s="130" t="str">
        <f t="shared" si="6"/>
        <v>-</v>
      </c>
      <c r="Y45" s="66"/>
      <c r="Z45" s="130">
        <f t="shared" si="7"/>
        <v>0</v>
      </c>
      <c r="AA45" s="130" t="str">
        <f t="shared" si="8"/>
        <v>-</v>
      </c>
      <c r="AC45" s="130">
        <f t="shared" si="9"/>
        <v>0</v>
      </c>
      <c r="AD45" s="130" t="str">
        <f t="shared" si="10"/>
        <v>-</v>
      </c>
    </row>
    <row r="46" spans="2:30" s="64" customFormat="1" ht="16.5" customHeight="1" x14ac:dyDescent="0.25">
      <c r="B46" s="150">
        <v>2011</v>
      </c>
      <c r="C46" s="117">
        <v>1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30">
        <f t="shared" si="2"/>
        <v>0</v>
      </c>
      <c r="Q46" s="130">
        <f t="shared" si="3"/>
        <v>0</v>
      </c>
      <c r="R46" s="130">
        <f t="shared" si="4"/>
        <v>0</v>
      </c>
      <c r="S46" s="130">
        <f t="shared" si="5"/>
        <v>0</v>
      </c>
      <c r="T46" s="65"/>
      <c r="U46" s="118"/>
      <c r="V46" s="62"/>
      <c r="W46" s="130">
        <f t="shared" si="1"/>
        <v>0</v>
      </c>
      <c r="X46" s="130" t="str">
        <f t="shared" si="6"/>
        <v>-</v>
      </c>
      <c r="Y46" s="66"/>
      <c r="Z46" s="130">
        <f t="shared" si="7"/>
        <v>0</v>
      </c>
      <c r="AA46" s="130" t="str">
        <f t="shared" si="8"/>
        <v>-</v>
      </c>
      <c r="AC46" s="130">
        <f t="shared" si="9"/>
        <v>0</v>
      </c>
      <c r="AD46" s="130" t="str">
        <f t="shared" si="10"/>
        <v>-</v>
      </c>
    </row>
    <row r="47" spans="2:30" s="64" customFormat="1" ht="16.5" customHeight="1" x14ac:dyDescent="0.25">
      <c r="B47" s="150"/>
      <c r="C47" s="117">
        <v>2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30">
        <f t="shared" si="2"/>
        <v>0</v>
      </c>
      <c r="Q47" s="130">
        <f t="shared" si="3"/>
        <v>0</v>
      </c>
      <c r="R47" s="130">
        <f t="shared" si="4"/>
        <v>0</v>
      </c>
      <c r="S47" s="130">
        <f t="shared" si="5"/>
        <v>0</v>
      </c>
      <c r="T47" s="65"/>
      <c r="U47" s="118"/>
      <c r="V47" s="62"/>
      <c r="W47" s="130">
        <f t="shared" si="1"/>
        <v>0</v>
      </c>
      <c r="X47" s="130" t="str">
        <f t="shared" si="6"/>
        <v>-</v>
      </c>
      <c r="Y47" s="66"/>
      <c r="Z47" s="130">
        <f t="shared" si="7"/>
        <v>0</v>
      </c>
      <c r="AA47" s="130" t="str">
        <f t="shared" si="8"/>
        <v>-</v>
      </c>
      <c r="AC47" s="130">
        <f t="shared" si="9"/>
        <v>0</v>
      </c>
      <c r="AD47" s="130" t="str">
        <f t="shared" si="10"/>
        <v>-</v>
      </c>
    </row>
    <row r="48" spans="2:30" s="64" customFormat="1" ht="16.5" customHeight="1" x14ac:dyDescent="0.25">
      <c r="B48" s="150"/>
      <c r="C48" s="117">
        <v>3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30">
        <f t="shared" si="2"/>
        <v>0</v>
      </c>
      <c r="Q48" s="130">
        <f t="shared" si="3"/>
        <v>0</v>
      </c>
      <c r="R48" s="130">
        <f t="shared" si="4"/>
        <v>0</v>
      </c>
      <c r="S48" s="130">
        <f t="shared" si="5"/>
        <v>0</v>
      </c>
      <c r="T48" s="65"/>
      <c r="U48" s="118"/>
      <c r="V48" s="62"/>
      <c r="W48" s="130">
        <f t="shared" si="1"/>
        <v>0</v>
      </c>
      <c r="X48" s="130" t="str">
        <f t="shared" si="6"/>
        <v>-</v>
      </c>
      <c r="Y48" s="66"/>
      <c r="Z48" s="130">
        <f t="shared" si="7"/>
        <v>0</v>
      </c>
      <c r="AA48" s="130" t="str">
        <f t="shared" si="8"/>
        <v>-</v>
      </c>
      <c r="AC48" s="130">
        <f t="shared" si="9"/>
        <v>0</v>
      </c>
      <c r="AD48" s="130" t="str">
        <f t="shared" si="10"/>
        <v>-</v>
      </c>
    </row>
    <row r="49" spans="2:30" s="64" customFormat="1" ht="16.5" customHeight="1" x14ac:dyDescent="0.25">
      <c r="B49" s="150">
        <v>2012</v>
      </c>
      <c r="C49" s="117">
        <v>1</v>
      </c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30">
        <f t="shared" si="2"/>
        <v>0</v>
      </c>
      <c r="Q49" s="130">
        <f t="shared" si="3"/>
        <v>0</v>
      </c>
      <c r="R49" s="130">
        <f t="shared" si="4"/>
        <v>0</v>
      </c>
      <c r="S49" s="130">
        <f t="shared" si="5"/>
        <v>0</v>
      </c>
      <c r="T49" s="65"/>
      <c r="U49" s="118"/>
      <c r="V49" s="62"/>
      <c r="W49" s="130">
        <f t="shared" si="1"/>
        <v>0</v>
      </c>
      <c r="X49" s="130" t="str">
        <f t="shared" si="6"/>
        <v>-</v>
      </c>
      <c r="Y49" s="66"/>
      <c r="Z49" s="130">
        <f t="shared" si="7"/>
        <v>0</v>
      </c>
      <c r="AA49" s="130" t="str">
        <f t="shared" si="8"/>
        <v>-</v>
      </c>
      <c r="AC49" s="130">
        <f t="shared" si="9"/>
        <v>0</v>
      </c>
      <c r="AD49" s="130" t="str">
        <f t="shared" si="10"/>
        <v>-</v>
      </c>
    </row>
    <row r="50" spans="2:30" s="64" customFormat="1" ht="16.5" customHeight="1" x14ac:dyDescent="0.25">
      <c r="B50" s="150"/>
      <c r="C50" s="117">
        <v>2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30">
        <f t="shared" si="2"/>
        <v>0</v>
      </c>
      <c r="Q50" s="130">
        <f t="shared" si="3"/>
        <v>0</v>
      </c>
      <c r="R50" s="130">
        <f t="shared" si="4"/>
        <v>0</v>
      </c>
      <c r="S50" s="130">
        <f t="shared" si="5"/>
        <v>0</v>
      </c>
      <c r="T50" s="65"/>
      <c r="U50" s="118"/>
      <c r="V50" s="62"/>
      <c r="W50" s="130">
        <f t="shared" si="1"/>
        <v>0</v>
      </c>
      <c r="X50" s="130" t="str">
        <f t="shared" si="6"/>
        <v>-</v>
      </c>
      <c r="Y50" s="66"/>
      <c r="Z50" s="130">
        <f t="shared" si="7"/>
        <v>0</v>
      </c>
      <c r="AA50" s="130" t="str">
        <f t="shared" si="8"/>
        <v>-</v>
      </c>
      <c r="AC50" s="130">
        <f t="shared" si="9"/>
        <v>0</v>
      </c>
      <c r="AD50" s="130" t="str">
        <f t="shared" si="10"/>
        <v>-</v>
      </c>
    </row>
    <row r="51" spans="2:30" s="64" customFormat="1" ht="16.5" customHeight="1" x14ac:dyDescent="0.25">
      <c r="B51" s="150"/>
      <c r="C51" s="117">
        <v>3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30">
        <f t="shared" si="2"/>
        <v>0</v>
      </c>
      <c r="Q51" s="130">
        <f t="shared" si="3"/>
        <v>0</v>
      </c>
      <c r="R51" s="130">
        <f t="shared" si="4"/>
        <v>0</v>
      </c>
      <c r="S51" s="130">
        <f t="shared" si="5"/>
        <v>0</v>
      </c>
      <c r="T51" s="65"/>
      <c r="U51" s="118"/>
      <c r="V51" s="62"/>
      <c r="W51" s="130">
        <f t="shared" si="1"/>
        <v>0</v>
      </c>
      <c r="X51" s="130" t="str">
        <f t="shared" si="6"/>
        <v>-</v>
      </c>
      <c r="Y51" s="66"/>
      <c r="Z51" s="130">
        <f t="shared" si="7"/>
        <v>0</v>
      </c>
      <c r="AA51" s="130" t="str">
        <f t="shared" si="8"/>
        <v>-</v>
      </c>
      <c r="AC51" s="130">
        <f t="shared" si="9"/>
        <v>0</v>
      </c>
      <c r="AD51" s="130" t="str">
        <f t="shared" si="10"/>
        <v>-</v>
      </c>
    </row>
    <row r="52" spans="2:30" s="64" customFormat="1" ht="16.5" customHeight="1" x14ac:dyDescent="0.25">
      <c r="B52" s="150">
        <v>2013</v>
      </c>
      <c r="C52" s="117">
        <v>1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30">
        <f t="shared" si="2"/>
        <v>0</v>
      </c>
      <c r="Q52" s="130">
        <f t="shared" si="3"/>
        <v>0</v>
      </c>
      <c r="R52" s="130">
        <f t="shared" si="4"/>
        <v>0</v>
      </c>
      <c r="S52" s="130">
        <f t="shared" si="5"/>
        <v>0</v>
      </c>
      <c r="T52" s="65"/>
      <c r="U52" s="118"/>
      <c r="V52" s="62"/>
      <c r="W52" s="130">
        <f t="shared" si="1"/>
        <v>0</v>
      </c>
      <c r="X52" s="130" t="str">
        <f t="shared" si="6"/>
        <v>-</v>
      </c>
      <c r="Y52" s="66"/>
      <c r="Z52" s="130">
        <f t="shared" si="7"/>
        <v>0</v>
      </c>
      <c r="AA52" s="130" t="str">
        <f t="shared" si="8"/>
        <v>-</v>
      </c>
      <c r="AC52" s="130">
        <f t="shared" si="9"/>
        <v>0</v>
      </c>
      <c r="AD52" s="130" t="str">
        <f t="shared" si="10"/>
        <v>-</v>
      </c>
    </row>
    <row r="53" spans="2:30" s="64" customFormat="1" ht="16.5" customHeight="1" x14ac:dyDescent="0.25">
      <c r="B53" s="150"/>
      <c r="C53" s="117">
        <v>2</v>
      </c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30">
        <f t="shared" si="2"/>
        <v>0</v>
      </c>
      <c r="Q53" s="130">
        <f t="shared" si="3"/>
        <v>0</v>
      </c>
      <c r="R53" s="130">
        <f t="shared" si="4"/>
        <v>0</v>
      </c>
      <c r="S53" s="130">
        <f t="shared" si="5"/>
        <v>0</v>
      </c>
      <c r="T53" s="65"/>
      <c r="U53" s="118"/>
      <c r="V53" s="62"/>
      <c r="W53" s="130">
        <f t="shared" si="1"/>
        <v>0</v>
      </c>
      <c r="X53" s="130" t="str">
        <f t="shared" si="6"/>
        <v>-</v>
      </c>
      <c r="Y53" s="66"/>
      <c r="Z53" s="130">
        <f t="shared" si="7"/>
        <v>0</v>
      </c>
      <c r="AA53" s="130" t="str">
        <f t="shared" si="8"/>
        <v>-</v>
      </c>
      <c r="AC53" s="130">
        <f t="shared" si="9"/>
        <v>0</v>
      </c>
      <c r="AD53" s="130" t="str">
        <f t="shared" si="10"/>
        <v>-</v>
      </c>
    </row>
    <row r="54" spans="2:30" s="64" customFormat="1" ht="16.5" customHeight="1" x14ac:dyDescent="0.25">
      <c r="B54" s="150"/>
      <c r="C54" s="117">
        <v>3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30">
        <f t="shared" si="2"/>
        <v>0</v>
      </c>
      <c r="Q54" s="130">
        <f t="shared" si="3"/>
        <v>0</v>
      </c>
      <c r="R54" s="130">
        <f t="shared" si="4"/>
        <v>0</v>
      </c>
      <c r="S54" s="130">
        <f t="shared" si="5"/>
        <v>0</v>
      </c>
      <c r="T54" s="65"/>
      <c r="U54" s="118"/>
      <c r="V54" s="62"/>
      <c r="W54" s="130">
        <f t="shared" si="1"/>
        <v>0</v>
      </c>
      <c r="X54" s="130" t="str">
        <f t="shared" si="6"/>
        <v>-</v>
      </c>
      <c r="Y54" s="66"/>
      <c r="Z54" s="130">
        <f t="shared" si="7"/>
        <v>0</v>
      </c>
      <c r="AA54" s="130" t="str">
        <f t="shared" si="8"/>
        <v>-</v>
      </c>
      <c r="AC54" s="130">
        <f t="shared" si="9"/>
        <v>0</v>
      </c>
      <c r="AD54" s="130" t="str">
        <f t="shared" si="10"/>
        <v>-</v>
      </c>
    </row>
    <row r="55" spans="2:30" s="64" customFormat="1" ht="16.5" customHeight="1" x14ac:dyDescent="0.25">
      <c r="B55" s="150">
        <v>2014</v>
      </c>
      <c r="C55" s="117">
        <v>1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30">
        <f t="shared" si="2"/>
        <v>0</v>
      </c>
      <c r="Q55" s="130">
        <f t="shared" si="3"/>
        <v>0</v>
      </c>
      <c r="R55" s="130">
        <f t="shared" si="4"/>
        <v>0</v>
      </c>
      <c r="S55" s="130">
        <f t="shared" si="5"/>
        <v>0</v>
      </c>
      <c r="T55" s="65"/>
      <c r="U55" s="118"/>
      <c r="V55" s="62"/>
      <c r="W55" s="130">
        <f t="shared" si="1"/>
        <v>0</v>
      </c>
      <c r="X55" s="130" t="str">
        <f t="shared" si="6"/>
        <v>-</v>
      </c>
      <c r="Y55" s="66"/>
      <c r="Z55" s="130">
        <f t="shared" si="7"/>
        <v>0</v>
      </c>
      <c r="AA55" s="130" t="str">
        <f t="shared" si="8"/>
        <v>-</v>
      </c>
      <c r="AC55" s="130">
        <f t="shared" si="9"/>
        <v>0</v>
      </c>
      <c r="AD55" s="130" t="str">
        <f t="shared" si="10"/>
        <v>-</v>
      </c>
    </row>
    <row r="56" spans="2:30" s="64" customFormat="1" ht="16.5" customHeight="1" x14ac:dyDescent="0.25">
      <c r="B56" s="150"/>
      <c r="C56" s="117">
        <v>2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30">
        <f t="shared" si="2"/>
        <v>0</v>
      </c>
      <c r="Q56" s="130">
        <f t="shared" si="3"/>
        <v>0</v>
      </c>
      <c r="R56" s="130">
        <f t="shared" si="4"/>
        <v>0</v>
      </c>
      <c r="S56" s="130">
        <f t="shared" si="5"/>
        <v>0</v>
      </c>
      <c r="T56" s="65"/>
      <c r="U56" s="118"/>
      <c r="V56" s="62"/>
      <c r="W56" s="130">
        <f t="shared" si="1"/>
        <v>0</v>
      </c>
      <c r="X56" s="130" t="str">
        <f t="shared" si="6"/>
        <v>-</v>
      </c>
      <c r="Y56" s="66"/>
      <c r="Z56" s="130">
        <f t="shared" si="7"/>
        <v>0</v>
      </c>
      <c r="AA56" s="130" t="str">
        <f t="shared" si="8"/>
        <v>-</v>
      </c>
      <c r="AC56" s="130">
        <f t="shared" si="9"/>
        <v>0</v>
      </c>
      <c r="AD56" s="130" t="str">
        <f t="shared" si="10"/>
        <v>-</v>
      </c>
    </row>
    <row r="57" spans="2:30" s="64" customFormat="1" ht="16.5" customHeight="1" x14ac:dyDescent="0.25">
      <c r="B57" s="150"/>
      <c r="C57" s="117">
        <v>3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30">
        <f t="shared" si="2"/>
        <v>0</v>
      </c>
      <c r="Q57" s="130">
        <f t="shared" si="3"/>
        <v>0</v>
      </c>
      <c r="R57" s="130">
        <f t="shared" si="4"/>
        <v>0</v>
      </c>
      <c r="S57" s="130">
        <f t="shared" si="5"/>
        <v>0</v>
      </c>
      <c r="T57" s="65"/>
      <c r="U57" s="118"/>
      <c r="V57" s="62"/>
      <c r="W57" s="130">
        <f t="shared" si="1"/>
        <v>0</v>
      </c>
      <c r="X57" s="130" t="str">
        <f t="shared" si="6"/>
        <v>-</v>
      </c>
      <c r="Y57" s="66"/>
      <c r="Z57" s="130">
        <f t="shared" si="7"/>
        <v>0</v>
      </c>
      <c r="AA57" s="130" t="str">
        <f t="shared" si="8"/>
        <v>-</v>
      </c>
      <c r="AC57" s="130">
        <f t="shared" si="9"/>
        <v>0</v>
      </c>
      <c r="AD57" s="130" t="str">
        <f t="shared" si="10"/>
        <v>-</v>
      </c>
    </row>
    <row r="58" spans="2:30" s="64" customFormat="1" ht="16.5" customHeight="1" x14ac:dyDescent="0.25">
      <c r="B58" s="150">
        <v>2015</v>
      </c>
      <c r="C58" s="117">
        <v>1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30">
        <f t="shared" si="2"/>
        <v>0</v>
      </c>
      <c r="Q58" s="130">
        <f t="shared" si="3"/>
        <v>0</v>
      </c>
      <c r="R58" s="130">
        <f t="shared" si="4"/>
        <v>0</v>
      </c>
      <c r="S58" s="130">
        <f t="shared" si="5"/>
        <v>0</v>
      </c>
      <c r="T58" s="65"/>
      <c r="U58" s="118"/>
      <c r="V58" s="62"/>
      <c r="W58" s="130">
        <f t="shared" si="1"/>
        <v>0</v>
      </c>
      <c r="X58" s="130" t="str">
        <f t="shared" si="6"/>
        <v>-</v>
      </c>
      <c r="Y58" s="66"/>
      <c r="Z58" s="130">
        <f t="shared" si="7"/>
        <v>0</v>
      </c>
      <c r="AA58" s="130" t="str">
        <f t="shared" si="8"/>
        <v>-</v>
      </c>
      <c r="AC58" s="130">
        <f t="shared" si="9"/>
        <v>0</v>
      </c>
      <c r="AD58" s="130" t="str">
        <f t="shared" si="10"/>
        <v>-</v>
      </c>
    </row>
    <row r="59" spans="2:30" s="64" customFormat="1" ht="16.5" customHeight="1" x14ac:dyDescent="0.25">
      <c r="B59" s="150"/>
      <c r="C59" s="117">
        <v>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30">
        <f t="shared" si="2"/>
        <v>0</v>
      </c>
      <c r="Q59" s="130">
        <f t="shared" si="3"/>
        <v>0</v>
      </c>
      <c r="R59" s="130">
        <f t="shared" si="4"/>
        <v>0</v>
      </c>
      <c r="S59" s="130">
        <f t="shared" si="5"/>
        <v>0</v>
      </c>
      <c r="T59" s="65"/>
      <c r="U59" s="118"/>
      <c r="V59" s="62"/>
      <c r="W59" s="130">
        <f t="shared" si="1"/>
        <v>0</v>
      </c>
      <c r="X59" s="130" t="str">
        <f t="shared" si="6"/>
        <v>-</v>
      </c>
      <c r="Y59" s="66"/>
      <c r="Z59" s="130">
        <f t="shared" si="7"/>
        <v>0</v>
      </c>
      <c r="AA59" s="130" t="str">
        <f t="shared" si="8"/>
        <v>-</v>
      </c>
      <c r="AC59" s="130">
        <f t="shared" si="9"/>
        <v>0</v>
      </c>
      <c r="AD59" s="130" t="str">
        <f t="shared" si="10"/>
        <v>-</v>
      </c>
    </row>
    <row r="60" spans="2:30" s="64" customFormat="1" ht="16.5" customHeight="1" x14ac:dyDescent="0.25">
      <c r="B60" s="150"/>
      <c r="C60" s="117">
        <v>3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30">
        <f t="shared" si="2"/>
        <v>0</v>
      </c>
      <c r="Q60" s="130">
        <f t="shared" si="3"/>
        <v>0</v>
      </c>
      <c r="R60" s="130">
        <f t="shared" si="4"/>
        <v>0</v>
      </c>
      <c r="S60" s="130">
        <f t="shared" si="5"/>
        <v>0</v>
      </c>
      <c r="T60" s="65"/>
      <c r="U60" s="118"/>
      <c r="V60" s="62"/>
      <c r="W60" s="130">
        <f t="shared" si="1"/>
        <v>0</v>
      </c>
      <c r="X60" s="130" t="str">
        <f t="shared" si="6"/>
        <v>-</v>
      </c>
      <c r="Z60" s="130">
        <f t="shared" si="7"/>
        <v>0</v>
      </c>
      <c r="AA60" s="130" t="str">
        <f t="shared" si="8"/>
        <v>-</v>
      </c>
      <c r="AC60" s="130">
        <f t="shared" si="9"/>
        <v>0</v>
      </c>
      <c r="AD60" s="130" t="str">
        <f t="shared" si="10"/>
        <v>-</v>
      </c>
    </row>
    <row r="61" spans="2:30" s="64" customFormat="1" ht="16.5" customHeight="1" x14ac:dyDescent="0.25">
      <c r="B61" s="150">
        <v>2016</v>
      </c>
      <c r="C61" s="117">
        <v>1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30">
        <f t="shared" si="2"/>
        <v>0</v>
      </c>
      <c r="Q61" s="130">
        <f t="shared" si="3"/>
        <v>0</v>
      </c>
      <c r="R61" s="130">
        <f t="shared" si="4"/>
        <v>0</v>
      </c>
      <c r="S61" s="130">
        <f t="shared" si="5"/>
        <v>0</v>
      </c>
      <c r="T61" s="65"/>
      <c r="U61" s="118"/>
      <c r="V61" s="62"/>
      <c r="W61" s="130">
        <f t="shared" si="1"/>
        <v>0</v>
      </c>
      <c r="X61" s="130" t="str">
        <f t="shared" si="6"/>
        <v>-</v>
      </c>
      <c r="Y61" s="66"/>
      <c r="Z61" s="130">
        <f t="shared" si="7"/>
        <v>0</v>
      </c>
      <c r="AA61" s="130" t="str">
        <f t="shared" si="8"/>
        <v>-</v>
      </c>
      <c r="AC61" s="130">
        <f t="shared" si="9"/>
        <v>0</v>
      </c>
      <c r="AD61" s="130" t="str">
        <f t="shared" si="10"/>
        <v>-</v>
      </c>
    </row>
    <row r="62" spans="2:30" s="64" customFormat="1" ht="16.5" customHeight="1" x14ac:dyDescent="0.25">
      <c r="B62" s="150"/>
      <c r="C62" s="117">
        <v>2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30">
        <f t="shared" si="2"/>
        <v>0</v>
      </c>
      <c r="Q62" s="130">
        <f t="shared" si="3"/>
        <v>0</v>
      </c>
      <c r="R62" s="130">
        <f t="shared" si="4"/>
        <v>0</v>
      </c>
      <c r="S62" s="130">
        <f t="shared" si="5"/>
        <v>0</v>
      </c>
      <c r="T62" s="65"/>
      <c r="U62" s="118"/>
      <c r="V62" s="62"/>
      <c r="W62" s="130">
        <f t="shared" si="1"/>
        <v>0</v>
      </c>
      <c r="X62" s="130" t="str">
        <f t="shared" si="6"/>
        <v>-</v>
      </c>
      <c r="Y62" s="66"/>
      <c r="Z62" s="130">
        <f t="shared" si="7"/>
        <v>0</v>
      </c>
      <c r="AA62" s="130" t="str">
        <f t="shared" si="8"/>
        <v>-</v>
      </c>
      <c r="AC62" s="130">
        <f t="shared" si="9"/>
        <v>0</v>
      </c>
      <c r="AD62" s="130" t="str">
        <f t="shared" si="10"/>
        <v>-</v>
      </c>
    </row>
    <row r="63" spans="2:30" s="64" customFormat="1" ht="16.5" customHeight="1" x14ac:dyDescent="0.25">
      <c r="B63" s="150"/>
      <c r="C63" s="117">
        <v>3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30">
        <f t="shared" si="2"/>
        <v>0</v>
      </c>
      <c r="Q63" s="130">
        <f t="shared" si="3"/>
        <v>0</v>
      </c>
      <c r="R63" s="130">
        <f t="shared" si="4"/>
        <v>0</v>
      </c>
      <c r="S63" s="130">
        <f t="shared" si="5"/>
        <v>0</v>
      </c>
      <c r="T63" s="65"/>
      <c r="U63" s="118"/>
      <c r="V63" s="62"/>
      <c r="W63" s="130">
        <f t="shared" si="1"/>
        <v>0</v>
      </c>
      <c r="X63" s="130" t="str">
        <f t="shared" si="6"/>
        <v>-</v>
      </c>
      <c r="Z63" s="130">
        <f t="shared" si="7"/>
        <v>0</v>
      </c>
      <c r="AA63" s="130" t="str">
        <f t="shared" si="8"/>
        <v>-</v>
      </c>
      <c r="AC63" s="130">
        <f t="shared" si="9"/>
        <v>0</v>
      </c>
      <c r="AD63" s="130" t="str">
        <f t="shared" si="10"/>
        <v>-</v>
      </c>
    </row>
    <row r="64" spans="2:30" s="64" customFormat="1" ht="16.5" customHeight="1" x14ac:dyDescent="0.25">
      <c r="B64" s="150">
        <v>2017</v>
      </c>
      <c r="C64" s="117">
        <v>1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30">
        <f t="shared" si="2"/>
        <v>0</v>
      </c>
      <c r="Q64" s="130">
        <f t="shared" si="3"/>
        <v>0</v>
      </c>
      <c r="R64" s="130">
        <f t="shared" si="4"/>
        <v>0</v>
      </c>
      <c r="S64" s="130">
        <f t="shared" si="5"/>
        <v>0</v>
      </c>
      <c r="T64" s="65"/>
      <c r="U64" s="118"/>
      <c r="V64" s="62"/>
      <c r="W64" s="130">
        <f t="shared" si="1"/>
        <v>0</v>
      </c>
      <c r="X64" s="130" t="str">
        <f t="shared" si="6"/>
        <v>-</v>
      </c>
      <c r="Z64" s="130">
        <f t="shared" si="7"/>
        <v>0</v>
      </c>
      <c r="AA64" s="130" t="str">
        <f t="shared" si="8"/>
        <v>-</v>
      </c>
      <c r="AC64" s="130">
        <f t="shared" si="9"/>
        <v>0</v>
      </c>
      <c r="AD64" s="130" t="str">
        <f t="shared" si="10"/>
        <v>-</v>
      </c>
    </row>
    <row r="65" spans="2:30" s="64" customFormat="1" ht="16.5" customHeight="1" x14ac:dyDescent="0.25">
      <c r="B65" s="150"/>
      <c r="C65" s="117">
        <v>2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30">
        <f t="shared" si="2"/>
        <v>0</v>
      </c>
      <c r="Q65" s="130">
        <f t="shared" si="3"/>
        <v>0</v>
      </c>
      <c r="R65" s="130">
        <f t="shared" si="4"/>
        <v>0</v>
      </c>
      <c r="S65" s="130">
        <f t="shared" si="5"/>
        <v>0</v>
      </c>
      <c r="T65" s="65"/>
      <c r="U65" s="118"/>
      <c r="V65" s="62"/>
      <c r="W65" s="130">
        <f t="shared" si="1"/>
        <v>0</v>
      </c>
      <c r="X65" s="130" t="str">
        <f t="shared" si="6"/>
        <v>-</v>
      </c>
      <c r="Z65" s="130">
        <f t="shared" si="7"/>
        <v>0</v>
      </c>
      <c r="AA65" s="130" t="str">
        <f t="shared" si="8"/>
        <v>-</v>
      </c>
      <c r="AC65" s="130">
        <f t="shared" si="9"/>
        <v>0</v>
      </c>
      <c r="AD65" s="130" t="str">
        <f t="shared" si="10"/>
        <v>-</v>
      </c>
    </row>
    <row r="66" spans="2:30" s="64" customFormat="1" ht="16.5" customHeight="1" x14ac:dyDescent="0.25">
      <c r="B66" s="150"/>
      <c r="C66" s="117">
        <v>3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30">
        <f t="shared" si="2"/>
        <v>0</v>
      </c>
      <c r="Q66" s="130">
        <f t="shared" si="3"/>
        <v>0</v>
      </c>
      <c r="R66" s="130">
        <f t="shared" si="4"/>
        <v>0</v>
      </c>
      <c r="S66" s="130">
        <f t="shared" si="5"/>
        <v>0</v>
      </c>
      <c r="T66" s="65"/>
      <c r="U66" s="118"/>
      <c r="V66" s="62"/>
      <c r="W66" s="130">
        <f t="shared" si="1"/>
        <v>0</v>
      </c>
      <c r="X66" s="130" t="str">
        <f t="shared" si="6"/>
        <v>-</v>
      </c>
      <c r="Z66" s="130">
        <f t="shared" si="7"/>
        <v>0</v>
      </c>
      <c r="AA66" s="130" t="str">
        <f t="shared" si="8"/>
        <v>-</v>
      </c>
      <c r="AC66" s="130">
        <f t="shared" si="9"/>
        <v>0</v>
      </c>
      <c r="AD66" s="130" t="str">
        <f t="shared" si="10"/>
        <v>-</v>
      </c>
    </row>
    <row r="67" spans="2:30" s="64" customFormat="1" ht="16.5" customHeight="1" x14ac:dyDescent="0.25">
      <c r="B67" s="150">
        <v>2018</v>
      </c>
      <c r="C67" s="117">
        <v>1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30">
        <f t="shared" si="2"/>
        <v>0</v>
      </c>
      <c r="Q67" s="130">
        <f t="shared" si="3"/>
        <v>0</v>
      </c>
      <c r="R67" s="130">
        <f t="shared" si="4"/>
        <v>0</v>
      </c>
      <c r="S67" s="130">
        <f t="shared" si="5"/>
        <v>0</v>
      </c>
      <c r="T67" s="65"/>
      <c r="U67" s="118"/>
      <c r="V67" s="62"/>
      <c r="W67" s="130">
        <f t="shared" si="1"/>
        <v>0</v>
      </c>
      <c r="X67" s="130" t="str">
        <f t="shared" si="6"/>
        <v>-</v>
      </c>
      <c r="Z67" s="130">
        <f t="shared" si="7"/>
        <v>0</v>
      </c>
      <c r="AA67" s="130" t="str">
        <f t="shared" si="8"/>
        <v>-</v>
      </c>
      <c r="AC67" s="130">
        <f t="shared" si="9"/>
        <v>0</v>
      </c>
      <c r="AD67" s="130" t="str">
        <f t="shared" si="10"/>
        <v>-</v>
      </c>
    </row>
    <row r="68" spans="2:30" s="64" customFormat="1" ht="16.5" customHeight="1" x14ac:dyDescent="0.25">
      <c r="B68" s="150"/>
      <c r="C68" s="117">
        <v>2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30">
        <f t="shared" si="2"/>
        <v>0</v>
      </c>
      <c r="Q68" s="130">
        <f t="shared" si="3"/>
        <v>0</v>
      </c>
      <c r="R68" s="130">
        <f t="shared" si="4"/>
        <v>0</v>
      </c>
      <c r="S68" s="130">
        <f t="shared" si="5"/>
        <v>0</v>
      </c>
      <c r="T68" s="65"/>
      <c r="U68" s="118"/>
      <c r="V68" s="62"/>
      <c r="W68" s="130">
        <f t="shared" si="1"/>
        <v>0</v>
      </c>
      <c r="X68" s="130" t="str">
        <f t="shared" si="6"/>
        <v>-</v>
      </c>
      <c r="Z68" s="130">
        <f t="shared" si="7"/>
        <v>0</v>
      </c>
      <c r="AA68" s="130" t="str">
        <f t="shared" si="8"/>
        <v>-</v>
      </c>
      <c r="AC68" s="130">
        <f t="shared" si="9"/>
        <v>0</v>
      </c>
      <c r="AD68" s="130" t="str">
        <f t="shared" si="10"/>
        <v>-</v>
      </c>
    </row>
    <row r="69" spans="2:30" s="64" customFormat="1" ht="16.5" customHeight="1" x14ac:dyDescent="0.25">
      <c r="B69" s="150"/>
      <c r="C69" s="117">
        <v>3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30">
        <f t="shared" si="2"/>
        <v>0</v>
      </c>
      <c r="Q69" s="130">
        <f t="shared" si="3"/>
        <v>0</v>
      </c>
      <c r="R69" s="130">
        <f t="shared" si="4"/>
        <v>0</v>
      </c>
      <c r="S69" s="130">
        <f t="shared" si="5"/>
        <v>0</v>
      </c>
      <c r="T69" s="65"/>
      <c r="U69" s="118"/>
      <c r="V69" s="62"/>
      <c r="W69" s="130">
        <f t="shared" si="1"/>
        <v>0</v>
      </c>
      <c r="X69" s="130" t="str">
        <f t="shared" si="6"/>
        <v>-</v>
      </c>
      <c r="Z69" s="130">
        <f t="shared" si="7"/>
        <v>0</v>
      </c>
      <c r="AA69" s="130" t="str">
        <f t="shared" si="8"/>
        <v>-</v>
      </c>
      <c r="AC69" s="130">
        <f t="shared" si="9"/>
        <v>0</v>
      </c>
      <c r="AD69" s="130" t="str">
        <f t="shared" si="10"/>
        <v>-</v>
      </c>
    </row>
    <row r="70" spans="2:30" s="64" customFormat="1" ht="16.5" customHeight="1" x14ac:dyDescent="0.25">
      <c r="B70" s="150">
        <v>2019</v>
      </c>
      <c r="C70" s="117">
        <v>1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30">
        <f t="shared" si="2"/>
        <v>0</v>
      </c>
      <c r="Q70" s="130">
        <f t="shared" si="3"/>
        <v>0</v>
      </c>
      <c r="R70" s="130">
        <f t="shared" si="4"/>
        <v>0</v>
      </c>
      <c r="S70" s="130">
        <f t="shared" si="5"/>
        <v>0</v>
      </c>
      <c r="T70" s="65"/>
      <c r="U70" s="118"/>
      <c r="V70" s="62"/>
      <c r="W70" s="130">
        <f t="shared" si="1"/>
        <v>0</v>
      </c>
      <c r="X70" s="130" t="str">
        <f t="shared" si="6"/>
        <v>-</v>
      </c>
      <c r="Z70" s="130">
        <f t="shared" si="7"/>
        <v>0</v>
      </c>
      <c r="AA70" s="130" t="str">
        <f t="shared" si="8"/>
        <v>-</v>
      </c>
      <c r="AC70" s="130">
        <f t="shared" si="9"/>
        <v>0</v>
      </c>
      <c r="AD70" s="130" t="str">
        <f t="shared" si="10"/>
        <v>-</v>
      </c>
    </row>
    <row r="71" spans="2:30" s="64" customFormat="1" ht="16.5" customHeight="1" x14ac:dyDescent="0.25">
      <c r="B71" s="150"/>
      <c r="C71" s="117">
        <v>2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30">
        <f t="shared" si="2"/>
        <v>0</v>
      </c>
      <c r="Q71" s="130">
        <f t="shared" si="3"/>
        <v>0</v>
      </c>
      <c r="R71" s="130">
        <f t="shared" si="4"/>
        <v>0</v>
      </c>
      <c r="S71" s="130">
        <f t="shared" si="5"/>
        <v>0</v>
      </c>
      <c r="T71" s="65"/>
      <c r="U71" s="118"/>
      <c r="V71" s="62"/>
      <c r="W71" s="130">
        <f t="shared" si="1"/>
        <v>0</v>
      </c>
      <c r="X71" s="130" t="str">
        <f t="shared" si="6"/>
        <v>-</v>
      </c>
      <c r="Z71" s="130">
        <f t="shared" si="7"/>
        <v>0</v>
      </c>
      <c r="AA71" s="130" t="str">
        <f t="shared" si="8"/>
        <v>-</v>
      </c>
      <c r="AC71" s="130">
        <f t="shared" si="9"/>
        <v>0</v>
      </c>
      <c r="AD71" s="130" t="str">
        <f t="shared" si="10"/>
        <v>-</v>
      </c>
    </row>
    <row r="72" spans="2:30" s="64" customFormat="1" ht="16.5" customHeight="1" x14ac:dyDescent="0.25">
      <c r="B72" s="150"/>
      <c r="C72" s="117">
        <v>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30">
        <f t="shared" si="2"/>
        <v>0</v>
      </c>
      <c r="Q72" s="130">
        <f t="shared" si="3"/>
        <v>0</v>
      </c>
      <c r="R72" s="130">
        <f t="shared" si="4"/>
        <v>0</v>
      </c>
      <c r="S72" s="130">
        <f t="shared" si="5"/>
        <v>0</v>
      </c>
      <c r="T72" s="65"/>
      <c r="U72" s="118"/>
      <c r="V72" s="62"/>
      <c r="W72" s="130">
        <f t="shared" si="1"/>
        <v>0</v>
      </c>
      <c r="X72" s="130" t="str">
        <f t="shared" si="6"/>
        <v>-</v>
      </c>
      <c r="Z72" s="130">
        <f t="shared" si="7"/>
        <v>0</v>
      </c>
      <c r="AA72" s="130" t="str">
        <f t="shared" si="8"/>
        <v>-</v>
      </c>
      <c r="AC72" s="130">
        <f t="shared" si="9"/>
        <v>0</v>
      </c>
      <c r="AD72" s="130" t="str">
        <f t="shared" si="10"/>
        <v>-</v>
      </c>
    </row>
    <row r="73" spans="2:30" s="64" customFormat="1" ht="16.5" customHeight="1" x14ac:dyDescent="0.25">
      <c r="B73" s="150">
        <v>2020</v>
      </c>
      <c r="C73" s="117">
        <v>1</v>
      </c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30">
        <f t="shared" si="2"/>
        <v>0</v>
      </c>
      <c r="Q73" s="130">
        <f t="shared" si="3"/>
        <v>0</v>
      </c>
      <c r="R73" s="130">
        <f t="shared" si="4"/>
        <v>0</v>
      </c>
      <c r="S73" s="130">
        <f t="shared" si="5"/>
        <v>0</v>
      </c>
      <c r="T73" s="65"/>
      <c r="U73" s="118"/>
      <c r="V73" s="62"/>
      <c r="W73" s="130">
        <f t="shared" si="1"/>
        <v>0</v>
      </c>
      <c r="X73" s="130" t="str">
        <f t="shared" si="6"/>
        <v>-</v>
      </c>
      <c r="Z73" s="130">
        <f t="shared" si="7"/>
        <v>0</v>
      </c>
      <c r="AA73" s="130" t="str">
        <f t="shared" si="8"/>
        <v>-</v>
      </c>
      <c r="AC73" s="130">
        <f t="shared" si="9"/>
        <v>0</v>
      </c>
      <c r="AD73" s="130" t="str">
        <f t="shared" si="10"/>
        <v>-</v>
      </c>
    </row>
    <row r="74" spans="2:30" s="64" customFormat="1" ht="16.5" customHeight="1" x14ac:dyDescent="0.25">
      <c r="B74" s="150"/>
      <c r="C74" s="117">
        <v>2</v>
      </c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30">
        <f t="shared" si="2"/>
        <v>0</v>
      </c>
      <c r="Q74" s="130">
        <f t="shared" si="3"/>
        <v>0</v>
      </c>
      <c r="R74" s="130">
        <f t="shared" si="4"/>
        <v>0</v>
      </c>
      <c r="S74" s="130">
        <f t="shared" si="5"/>
        <v>0</v>
      </c>
      <c r="T74" s="65"/>
      <c r="U74" s="118"/>
      <c r="V74" s="62"/>
      <c r="W74" s="130">
        <f t="shared" si="1"/>
        <v>0</v>
      </c>
      <c r="X74" s="130" t="str">
        <f t="shared" si="6"/>
        <v>-</v>
      </c>
      <c r="Z74" s="130">
        <f t="shared" si="7"/>
        <v>0</v>
      </c>
      <c r="AA74" s="130" t="str">
        <f t="shared" si="8"/>
        <v>-</v>
      </c>
      <c r="AC74" s="130">
        <f t="shared" si="9"/>
        <v>0</v>
      </c>
      <c r="AD74" s="130" t="str">
        <f t="shared" si="10"/>
        <v>-</v>
      </c>
    </row>
    <row r="75" spans="2:30" s="64" customFormat="1" ht="16.5" customHeight="1" x14ac:dyDescent="0.25">
      <c r="B75" s="150"/>
      <c r="C75" s="117">
        <v>3</v>
      </c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30">
        <f t="shared" si="2"/>
        <v>0</v>
      </c>
      <c r="Q75" s="130">
        <f t="shared" si="3"/>
        <v>0</v>
      </c>
      <c r="R75" s="130">
        <f t="shared" si="4"/>
        <v>0</v>
      </c>
      <c r="S75" s="130">
        <f t="shared" si="5"/>
        <v>0</v>
      </c>
      <c r="T75" s="65"/>
      <c r="U75" s="118"/>
      <c r="V75" s="62"/>
      <c r="W75" s="130">
        <f t="shared" si="1"/>
        <v>0</v>
      </c>
      <c r="X75" s="130" t="str">
        <f t="shared" si="6"/>
        <v>-</v>
      </c>
      <c r="Z75" s="130">
        <f t="shared" ref="Z75:Z90" si="11">P75</f>
        <v>0</v>
      </c>
      <c r="AA75" s="130" t="str">
        <f t="shared" si="8"/>
        <v>-</v>
      </c>
      <c r="AC75" s="130">
        <f t="shared" ref="AC75:AC90" si="12">SUM(D75:I75)</f>
        <v>0</v>
      </c>
      <c r="AD75" s="130" t="str">
        <f t="shared" si="10"/>
        <v>-</v>
      </c>
    </row>
    <row r="76" spans="2:30" s="64" customFormat="1" ht="16.5" customHeight="1" x14ac:dyDescent="0.25">
      <c r="B76" s="150">
        <v>2021</v>
      </c>
      <c r="C76" s="117">
        <v>1</v>
      </c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30">
        <f t="shared" si="2"/>
        <v>0</v>
      </c>
      <c r="Q76" s="130">
        <f t="shared" si="3"/>
        <v>0</v>
      </c>
      <c r="R76" s="130">
        <f t="shared" si="4"/>
        <v>0</v>
      </c>
      <c r="S76" s="130">
        <f t="shared" si="5"/>
        <v>0</v>
      </c>
      <c r="T76" s="65"/>
      <c r="U76" s="118"/>
      <c r="V76" s="62"/>
      <c r="W76" s="130">
        <f t="shared" si="1"/>
        <v>0</v>
      </c>
      <c r="X76" s="130" t="str">
        <f t="shared" si="6"/>
        <v>-</v>
      </c>
      <c r="Z76" s="130">
        <f t="shared" si="11"/>
        <v>0</v>
      </c>
      <c r="AA76" s="130" t="str">
        <f t="shared" si="8"/>
        <v>-</v>
      </c>
      <c r="AC76" s="130">
        <f t="shared" si="12"/>
        <v>0</v>
      </c>
      <c r="AD76" s="130" t="str">
        <f t="shared" si="10"/>
        <v>-</v>
      </c>
    </row>
    <row r="77" spans="2:30" s="64" customFormat="1" ht="16.5" customHeight="1" x14ac:dyDescent="0.25">
      <c r="B77" s="150"/>
      <c r="C77" s="117">
        <v>2</v>
      </c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30">
        <f t="shared" si="2"/>
        <v>0</v>
      </c>
      <c r="Q77" s="130">
        <f t="shared" si="3"/>
        <v>0</v>
      </c>
      <c r="R77" s="130">
        <f t="shared" si="4"/>
        <v>0</v>
      </c>
      <c r="S77" s="130">
        <f t="shared" si="5"/>
        <v>0</v>
      </c>
      <c r="T77" s="65"/>
      <c r="U77" s="118"/>
      <c r="V77" s="62"/>
      <c r="W77" s="130">
        <f t="shared" si="1"/>
        <v>0</v>
      </c>
      <c r="X77" s="130" t="str">
        <f t="shared" si="6"/>
        <v>-</v>
      </c>
      <c r="Z77" s="130">
        <f t="shared" si="11"/>
        <v>0</v>
      </c>
      <c r="AA77" s="130" t="str">
        <f t="shared" si="8"/>
        <v>-</v>
      </c>
      <c r="AC77" s="130">
        <f t="shared" si="12"/>
        <v>0</v>
      </c>
      <c r="AD77" s="130" t="str">
        <f t="shared" si="10"/>
        <v>-</v>
      </c>
    </row>
    <row r="78" spans="2:30" s="64" customFormat="1" ht="16.5" customHeight="1" x14ac:dyDescent="0.25">
      <c r="B78" s="150"/>
      <c r="C78" s="117">
        <v>3</v>
      </c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30">
        <f t="shared" si="2"/>
        <v>0</v>
      </c>
      <c r="Q78" s="130">
        <f t="shared" si="3"/>
        <v>0</v>
      </c>
      <c r="R78" s="130">
        <f t="shared" si="4"/>
        <v>0</v>
      </c>
      <c r="S78" s="130">
        <f t="shared" si="5"/>
        <v>0</v>
      </c>
      <c r="T78" s="65"/>
      <c r="U78" s="118"/>
      <c r="V78" s="62"/>
      <c r="W78" s="130">
        <f t="shared" si="1"/>
        <v>0</v>
      </c>
      <c r="X78" s="130" t="str">
        <f t="shared" si="6"/>
        <v>-</v>
      </c>
      <c r="Z78" s="130">
        <f t="shared" si="11"/>
        <v>0</v>
      </c>
      <c r="AA78" s="130" t="str">
        <f t="shared" si="8"/>
        <v>-</v>
      </c>
      <c r="AC78" s="130">
        <f t="shared" si="12"/>
        <v>0</v>
      </c>
      <c r="AD78" s="130" t="str">
        <f t="shared" si="10"/>
        <v>-</v>
      </c>
    </row>
    <row r="79" spans="2:30" s="64" customFormat="1" ht="16.5" customHeight="1" x14ac:dyDescent="0.25">
      <c r="B79" s="150">
        <v>2022</v>
      </c>
      <c r="C79" s="117">
        <v>1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30">
        <f t="shared" si="2"/>
        <v>0</v>
      </c>
      <c r="Q79" s="130">
        <f t="shared" si="3"/>
        <v>0</v>
      </c>
      <c r="R79" s="130">
        <f t="shared" si="4"/>
        <v>0</v>
      </c>
      <c r="S79" s="130">
        <f t="shared" si="5"/>
        <v>0</v>
      </c>
      <c r="T79" s="65"/>
      <c r="U79" s="118"/>
      <c r="V79" s="62"/>
      <c r="W79" s="130">
        <f t="shared" si="1"/>
        <v>0</v>
      </c>
      <c r="X79" s="130" t="str">
        <f t="shared" si="6"/>
        <v>-</v>
      </c>
      <c r="Z79" s="130">
        <f t="shared" si="11"/>
        <v>0</v>
      </c>
      <c r="AA79" s="130" t="str">
        <f t="shared" si="8"/>
        <v>-</v>
      </c>
      <c r="AC79" s="130">
        <f t="shared" si="12"/>
        <v>0</v>
      </c>
      <c r="AD79" s="130" t="str">
        <f t="shared" si="10"/>
        <v>-</v>
      </c>
    </row>
    <row r="80" spans="2:30" s="64" customFormat="1" ht="16.5" customHeight="1" x14ac:dyDescent="0.25">
      <c r="B80" s="150"/>
      <c r="C80" s="117">
        <v>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30">
        <f t="shared" si="2"/>
        <v>0</v>
      </c>
      <c r="Q80" s="130">
        <f t="shared" si="3"/>
        <v>0</v>
      </c>
      <c r="R80" s="130">
        <f t="shared" si="4"/>
        <v>0</v>
      </c>
      <c r="S80" s="130">
        <f t="shared" si="5"/>
        <v>0</v>
      </c>
      <c r="T80" s="65"/>
      <c r="U80" s="118"/>
      <c r="V80" s="62"/>
      <c r="W80" s="130">
        <f t="shared" si="1"/>
        <v>0</v>
      </c>
      <c r="X80" s="130" t="str">
        <f t="shared" si="6"/>
        <v>-</v>
      </c>
      <c r="Z80" s="130">
        <f t="shared" si="11"/>
        <v>0</v>
      </c>
      <c r="AA80" s="130" t="str">
        <f t="shared" si="8"/>
        <v>-</v>
      </c>
      <c r="AC80" s="130">
        <f t="shared" si="12"/>
        <v>0</v>
      </c>
      <c r="AD80" s="130" t="str">
        <f t="shared" si="10"/>
        <v>-</v>
      </c>
    </row>
    <row r="81" spans="2:30" s="64" customFormat="1" ht="16.5" customHeight="1" x14ac:dyDescent="0.25">
      <c r="B81" s="150"/>
      <c r="C81" s="117">
        <v>3</v>
      </c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30">
        <f t="shared" si="2"/>
        <v>0</v>
      </c>
      <c r="Q81" s="130">
        <f t="shared" si="3"/>
        <v>0</v>
      </c>
      <c r="R81" s="130">
        <f t="shared" si="4"/>
        <v>0</v>
      </c>
      <c r="S81" s="130">
        <f t="shared" si="5"/>
        <v>0</v>
      </c>
      <c r="T81" s="65"/>
      <c r="U81" s="118"/>
      <c r="V81" s="62"/>
      <c r="W81" s="130">
        <f t="shared" si="1"/>
        <v>0</v>
      </c>
      <c r="X81" s="130" t="str">
        <f t="shared" si="6"/>
        <v>-</v>
      </c>
      <c r="Z81" s="130">
        <f t="shared" si="11"/>
        <v>0</v>
      </c>
      <c r="AA81" s="130" t="str">
        <f t="shared" si="8"/>
        <v>-</v>
      </c>
      <c r="AC81" s="130">
        <f t="shared" si="12"/>
        <v>0</v>
      </c>
      <c r="AD81" s="130" t="str">
        <f t="shared" si="10"/>
        <v>-</v>
      </c>
    </row>
    <row r="82" spans="2:30" s="64" customFormat="1" ht="16.5" customHeight="1" x14ac:dyDescent="0.25">
      <c r="B82" s="150">
        <v>2023</v>
      </c>
      <c r="C82" s="117">
        <v>1</v>
      </c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30">
        <f t="shared" si="2"/>
        <v>0</v>
      </c>
      <c r="Q82" s="130">
        <f t="shared" si="3"/>
        <v>0</v>
      </c>
      <c r="R82" s="130">
        <f t="shared" si="4"/>
        <v>0</v>
      </c>
      <c r="S82" s="130">
        <f t="shared" si="5"/>
        <v>0</v>
      </c>
      <c r="T82" s="65"/>
      <c r="U82" s="118"/>
      <c r="V82" s="62"/>
      <c r="W82" s="130">
        <f t="shared" si="1"/>
        <v>0</v>
      </c>
      <c r="X82" s="130" t="str">
        <f t="shared" si="6"/>
        <v>-</v>
      </c>
      <c r="Z82" s="130">
        <f t="shared" si="11"/>
        <v>0</v>
      </c>
      <c r="AA82" s="130" t="str">
        <f t="shared" si="8"/>
        <v>-</v>
      </c>
      <c r="AC82" s="130">
        <f t="shared" si="12"/>
        <v>0</v>
      </c>
      <c r="AD82" s="130" t="str">
        <f t="shared" si="10"/>
        <v>-</v>
      </c>
    </row>
    <row r="83" spans="2:30" s="64" customFormat="1" ht="16.5" customHeight="1" x14ac:dyDescent="0.25">
      <c r="B83" s="150"/>
      <c r="C83" s="117">
        <v>2</v>
      </c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30">
        <f t="shared" si="2"/>
        <v>0</v>
      </c>
      <c r="Q83" s="130">
        <f t="shared" si="3"/>
        <v>0</v>
      </c>
      <c r="R83" s="130">
        <f t="shared" si="4"/>
        <v>0</v>
      </c>
      <c r="S83" s="130">
        <f t="shared" si="5"/>
        <v>0</v>
      </c>
      <c r="T83" s="65"/>
      <c r="U83" s="118"/>
      <c r="V83" s="62"/>
      <c r="W83" s="130">
        <f t="shared" si="1"/>
        <v>0</v>
      </c>
      <c r="X83" s="130" t="str">
        <f t="shared" si="6"/>
        <v>-</v>
      </c>
      <c r="Z83" s="130">
        <f t="shared" si="11"/>
        <v>0</v>
      </c>
      <c r="AA83" s="130" t="str">
        <f t="shared" si="8"/>
        <v>-</v>
      </c>
      <c r="AC83" s="130">
        <f t="shared" si="12"/>
        <v>0</v>
      </c>
      <c r="AD83" s="130" t="str">
        <f t="shared" si="10"/>
        <v>-</v>
      </c>
    </row>
    <row r="84" spans="2:30" s="64" customFormat="1" ht="16.5" customHeight="1" x14ac:dyDescent="0.25">
      <c r="B84" s="150"/>
      <c r="C84" s="117">
        <v>3</v>
      </c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30">
        <f t="shared" si="2"/>
        <v>0</v>
      </c>
      <c r="Q84" s="130">
        <f t="shared" si="3"/>
        <v>0</v>
      </c>
      <c r="R84" s="130">
        <f t="shared" si="4"/>
        <v>0</v>
      </c>
      <c r="S84" s="130">
        <f t="shared" si="5"/>
        <v>0</v>
      </c>
      <c r="T84" s="65"/>
      <c r="U84" s="118"/>
      <c r="V84" s="62"/>
      <c r="W84" s="130">
        <f t="shared" si="1"/>
        <v>0</v>
      </c>
      <c r="X84" s="130" t="str">
        <f t="shared" si="6"/>
        <v>-</v>
      </c>
      <c r="Z84" s="130">
        <f t="shared" si="11"/>
        <v>0</v>
      </c>
      <c r="AA84" s="130" t="str">
        <f t="shared" si="8"/>
        <v>-</v>
      </c>
      <c r="AC84" s="130">
        <f t="shared" si="12"/>
        <v>0</v>
      </c>
      <c r="AD84" s="130" t="str">
        <f t="shared" si="10"/>
        <v>-</v>
      </c>
    </row>
    <row r="85" spans="2:30" s="64" customFormat="1" ht="16.5" customHeight="1" x14ac:dyDescent="0.25">
      <c r="B85" s="150">
        <v>2024</v>
      </c>
      <c r="C85" s="117">
        <v>1</v>
      </c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30">
        <f t="shared" si="2"/>
        <v>0</v>
      </c>
      <c r="Q85" s="130">
        <f t="shared" si="3"/>
        <v>0</v>
      </c>
      <c r="R85" s="130">
        <f t="shared" si="4"/>
        <v>0</v>
      </c>
      <c r="S85" s="130">
        <f t="shared" si="5"/>
        <v>0</v>
      </c>
      <c r="T85" s="65"/>
      <c r="U85" s="118"/>
      <c r="V85" s="62"/>
      <c r="W85" s="130">
        <f t="shared" si="1"/>
        <v>0</v>
      </c>
      <c r="X85" s="130" t="str">
        <f t="shared" si="6"/>
        <v>-</v>
      </c>
      <c r="Z85" s="130">
        <f t="shared" si="11"/>
        <v>0</v>
      </c>
      <c r="AA85" s="130" t="str">
        <f t="shared" si="8"/>
        <v>-</v>
      </c>
      <c r="AC85" s="130">
        <f t="shared" si="12"/>
        <v>0</v>
      </c>
      <c r="AD85" s="130" t="str">
        <f t="shared" si="10"/>
        <v>-</v>
      </c>
    </row>
    <row r="86" spans="2:30" s="64" customFormat="1" ht="16.5" customHeight="1" x14ac:dyDescent="0.25">
      <c r="B86" s="150"/>
      <c r="C86" s="117">
        <v>2</v>
      </c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30">
        <f t="shared" si="2"/>
        <v>0</v>
      </c>
      <c r="Q86" s="130">
        <f t="shared" si="3"/>
        <v>0</v>
      </c>
      <c r="R86" s="130">
        <f t="shared" si="4"/>
        <v>0</v>
      </c>
      <c r="S86" s="130">
        <f t="shared" si="5"/>
        <v>0</v>
      </c>
      <c r="T86" s="65"/>
      <c r="U86" s="118"/>
      <c r="V86" s="62"/>
      <c r="W86" s="130">
        <f t="shared" si="1"/>
        <v>0</v>
      </c>
      <c r="X86" s="130" t="str">
        <f t="shared" si="6"/>
        <v>-</v>
      </c>
      <c r="Z86" s="130">
        <f t="shared" si="11"/>
        <v>0</v>
      </c>
      <c r="AA86" s="130" t="str">
        <f t="shared" si="8"/>
        <v>-</v>
      </c>
      <c r="AC86" s="130">
        <f t="shared" si="12"/>
        <v>0</v>
      </c>
      <c r="AD86" s="130" t="str">
        <f t="shared" si="10"/>
        <v>-</v>
      </c>
    </row>
    <row r="87" spans="2:30" s="64" customFormat="1" ht="16.5" customHeight="1" x14ac:dyDescent="0.25">
      <c r="B87" s="150"/>
      <c r="C87" s="117">
        <v>3</v>
      </c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30">
        <f t="shared" si="2"/>
        <v>0</v>
      </c>
      <c r="Q87" s="130">
        <f t="shared" si="3"/>
        <v>0</v>
      </c>
      <c r="R87" s="130">
        <f t="shared" si="4"/>
        <v>0</v>
      </c>
      <c r="S87" s="130">
        <f t="shared" si="5"/>
        <v>0</v>
      </c>
      <c r="T87" s="65"/>
      <c r="U87" s="118"/>
      <c r="V87" s="62"/>
      <c r="W87" s="130">
        <f t="shared" si="1"/>
        <v>0</v>
      </c>
      <c r="X87" s="130" t="str">
        <f t="shared" si="6"/>
        <v>-</v>
      </c>
      <c r="Z87" s="130">
        <f t="shared" si="11"/>
        <v>0</v>
      </c>
      <c r="AA87" s="130" t="str">
        <f t="shared" si="8"/>
        <v>-</v>
      </c>
      <c r="AC87" s="130">
        <f t="shared" si="12"/>
        <v>0</v>
      </c>
      <c r="AD87" s="130" t="str">
        <f t="shared" si="10"/>
        <v>-</v>
      </c>
    </row>
    <row r="88" spans="2:30" s="64" customFormat="1" ht="16.5" customHeight="1" x14ac:dyDescent="0.25">
      <c r="B88" s="150">
        <v>2025</v>
      </c>
      <c r="C88" s="117">
        <v>1</v>
      </c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30">
        <f t="shared" si="2"/>
        <v>0</v>
      </c>
      <c r="Q88" s="130">
        <f t="shared" si="3"/>
        <v>0</v>
      </c>
      <c r="R88" s="130">
        <f t="shared" si="4"/>
        <v>0</v>
      </c>
      <c r="S88" s="130">
        <f t="shared" si="5"/>
        <v>0</v>
      </c>
      <c r="T88" s="65"/>
      <c r="U88" s="118"/>
      <c r="V88" s="62"/>
      <c r="W88" s="130">
        <f t="shared" si="1"/>
        <v>0</v>
      </c>
      <c r="X88" s="130" t="str">
        <f t="shared" si="6"/>
        <v>-</v>
      </c>
      <c r="Z88" s="130">
        <f t="shared" si="11"/>
        <v>0</v>
      </c>
      <c r="AA88" s="130" t="str">
        <f t="shared" si="8"/>
        <v>-</v>
      </c>
      <c r="AC88" s="130">
        <f t="shared" si="12"/>
        <v>0</v>
      </c>
      <c r="AD88" s="130" t="str">
        <f t="shared" si="10"/>
        <v>-</v>
      </c>
    </row>
    <row r="89" spans="2:30" s="64" customFormat="1" ht="16.5" customHeight="1" x14ac:dyDescent="0.25">
      <c r="B89" s="150"/>
      <c r="C89" s="117">
        <v>2</v>
      </c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30">
        <f t="shared" si="2"/>
        <v>0</v>
      </c>
      <c r="Q89" s="130">
        <f t="shared" si="3"/>
        <v>0</v>
      </c>
      <c r="R89" s="130">
        <f t="shared" si="4"/>
        <v>0</v>
      </c>
      <c r="S89" s="130">
        <f t="shared" si="5"/>
        <v>0</v>
      </c>
      <c r="T89" s="65"/>
      <c r="U89" s="118"/>
      <c r="V89" s="62"/>
      <c r="W89" s="130">
        <f t="shared" si="1"/>
        <v>0</v>
      </c>
      <c r="X89" s="130" t="str">
        <f t="shared" si="6"/>
        <v>-</v>
      </c>
      <c r="Z89" s="130">
        <f t="shared" si="11"/>
        <v>0</v>
      </c>
      <c r="AA89" s="130" t="str">
        <f t="shared" si="8"/>
        <v>-</v>
      </c>
      <c r="AC89" s="130">
        <f t="shared" si="12"/>
        <v>0</v>
      </c>
      <c r="AD89" s="130" t="str">
        <f t="shared" si="10"/>
        <v>-</v>
      </c>
    </row>
    <row r="90" spans="2:30" s="64" customFormat="1" ht="16.5" customHeight="1" x14ac:dyDescent="0.25">
      <c r="B90" s="150"/>
      <c r="C90" s="117">
        <v>3</v>
      </c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30">
        <f t="shared" si="2"/>
        <v>0</v>
      </c>
      <c r="Q90" s="130">
        <f t="shared" si="3"/>
        <v>0</v>
      </c>
      <c r="R90" s="130">
        <f t="shared" si="4"/>
        <v>0</v>
      </c>
      <c r="S90" s="130">
        <f t="shared" si="5"/>
        <v>0</v>
      </c>
      <c r="T90" s="65"/>
      <c r="U90" s="118"/>
      <c r="V90" s="62"/>
      <c r="W90" s="130">
        <f t="shared" si="1"/>
        <v>0</v>
      </c>
      <c r="X90" s="130" t="str">
        <f t="shared" si="6"/>
        <v>-</v>
      </c>
      <c r="Z90" s="130">
        <f t="shared" si="11"/>
        <v>0</v>
      </c>
      <c r="AA90" s="130" t="str">
        <f t="shared" si="8"/>
        <v>-</v>
      </c>
      <c r="AC90" s="130">
        <f t="shared" si="12"/>
        <v>0</v>
      </c>
      <c r="AD90" s="130" t="str">
        <f t="shared" si="10"/>
        <v>-</v>
      </c>
    </row>
    <row r="91" spans="2:30" s="64" customFormat="1" ht="16.5" customHeight="1" x14ac:dyDescent="0.25">
      <c r="B91" s="132" t="s">
        <v>144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U91" s="125"/>
      <c r="V91" s="125"/>
      <c r="W91" s="125"/>
      <c r="X91" s="125"/>
    </row>
    <row r="92" spans="2:30" s="64" customFormat="1" ht="16.5" customHeight="1" x14ac:dyDescent="0.25">
      <c r="B92" s="132" t="s">
        <v>145</v>
      </c>
      <c r="C92" s="68"/>
      <c r="D92" s="69"/>
      <c r="E92" s="69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69"/>
      <c r="Q92" s="69"/>
      <c r="R92" s="69"/>
      <c r="S92" s="69"/>
      <c r="T92" s="69"/>
      <c r="U92" s="125"/>
      <c r="V92" s="125"/>
      <c r="W92" s="125"/>
      <c r="X92" s="125"/>
    </row>
    <row r="93" spans="2:30" s="64" customFormat="1" ht="16.5" customHeight="1" x14ac:dyDescent="0.25">
      <c r="B93" s="132" t="s">
        <v>146</v>
      </c>
      <c r="C93" s="68"/>
      <c r="D93" s="69"/>
      <c r="E93" s="69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69"/>
      <c r="Q93" s="69"/>
      <c r="R93" s="69"/>
      <c r="S93" s="69"/>
      <c r="T93" s="69"/>
      <c r="U93" s="125"/>
      <c r="V93" s="125"/>
      <c r="W93" s="125"/>
    </row>
    <row r="94" spans="2:30" s="64" customFormat="1" ht="16.5" customHeight="1" x14ac:dyDescent="0.25">
      <c r="B94" s="19"/>
      <c r="C94" s="68"/>
      <c r="D94" s="69"/>
      <c r="E94" s="69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69"/>
      <c r="Q94" s="69"/>
      <c r="R94" s="69"/>
      <c r="S94" s="69"/>
      <c r="T94" s="69"/>
      <c r="U94" s="125"/>
      <c r="V94" s="125"/>
      <c r="W94" s="125"/>
    </row>
    <row r="95" spans="2:30" s="64" customFormat="1" ht="16.5" customHeight="1" x14ac:dyDescent="0.25">
      <c r="B95" s="19"/>
      <c r="C95" s="68"/>
      <c r="D95" s="69"/>
      <c r="E95" s="69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69"/>
      <c r="Q95" s="69"/>
      <c r="R95" s="69"/>
      <c r="S95" s="69"/>
      <c r="T95" s="69"/>
      <c r="U95" s="125"/>
      <c r="V95" s="125"/>
      <c r="W95" s="125"/>
    </row>
    <row r="96" spans="2:30" s="64" customFormat="1" ht="16.5" customHeight="1" x14ac:dyDescent="0.25">
      <c r="B96" s="19"/>
      <c r="C96" s="68"/>
      <c r="D96" s="69"/>
      <c r="E96" s="69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69"/>
      <c r="Q96" s="69"/>
      <c r="R96" s="69"/>
      <c r="S96" s="69"/>
      <c r="T96" s="69"/>
      <c r="U96" s="125"/>
      <c r="V96" s="125"/>
      <c r="W96" s="125"/>
    </row>
    <row r="97" spans="2:23" s="64" customFormat="1" ht="16.5" hidden="1" customHeight="1" x14ac:dyDescent="0.25">
      <c r="B97" s="19"/>
      <c r="C97" s="68"/>
      <c r="D97" s="69"/>
      <c r="E97" s="69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69"/>
      <c r="Q97" s="69"/>
      <c r="R97" s="69"/>
      <c r="S97" s="69"/>
      <c r="T97" s="69"/>
      <c r="U97" s="125"/>
      <c r="V97" s="125"/>
      <c r="W97" s="125"/>
    </row>
    <row r="98" spans="2:23" s="64" customFormat="1" ht="16.5" hidden="1" customHeight="1" x14ac:dyDescent="0.25">
      <c r="B98" s="19"/>
      <c r="C98" s="68"/>
      <c r="D98" s="69"/>
      <c r="E98" s="69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69"/>
      <c r="Q98" s="69"/>
      <c r="R98" s="69"/>
      <c r="S98" s="69"/>
      <c r="T98" s="69"/>
      <c r="U98" s="125"/>
      <c r="V98" s="125"/>
      <c r="W98" s="125"/>
    </row>
    <row r="99" spans="2:23" s="64" customFormat="1" ht="16.5" hidden="1" customHeight="1" x14ac:dyDescent="0.25">
      <c r="B99" s="19"/>
      <c r="C99" s="68"/>
      <c r="D99" s="69"/>
      <c r="E99" s="69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69"/>
      <c r="Q99" s="69"/>
      <c r="R99" s="69"/>
      <c r="S99" s="69"/>
      <c r="T99" s="69"/>
      <c r="U99" s="125"/>
      <c r="V99" s="125"/>
      <c r="W99" s="125"/>
    </row>
    <row r="100" spans="2:23" s="64" customFormat="1" ht="16.5" hidden="1" customHeight="1" thickBot="1" x14ac:dyDescent="0.3">
      <c r="B100" s="19"/>
      <c r="C100" s="68"/>
      <c r="D100" s="69"/>
      <c r="E100" s="69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69"/>
      <c r="Q100" s="69"/>
      <c r="R100" s="69"/>
      <c r="S100" s="69"/>
      <c r="T100" s="69"/>
      <c r="U100" s="125"/>
      <c r="V100" s="125"/>
      <c r="W100" s="125"/>
    </row>
    <row r="101" spans="2:23" ht="16.5" hidden="1" customHeight="1" x14ac:dyDescent="0.25">
      <c r="C101" s="71"/>
      <c r="D101" s="72"/>
      <c r="E101" s="73" t="s">
        <v>37</v>
      </c>
      <c r="F101" s="73" t="s">
        <v>36</v>
      </c>
      <c r="G101" s="73" t="s">
        <v>17</v>
      </c>
      <c r="H101" s="73" t="s">
        <v>18</v>
      </c>
      <c r="I101" s="74" t="s">
        <v>22</v>
      </c>
      <c r="J101" s="73" t="s">
        <v>23</v>
      </c>
      <c r="K101" s="75" t="s">
        <v>15</v>
      </c>
      <c r="L101" s="73" t="s">
        <v>19</v>
      </c>
      <c r="M101" s="73" t="s">
        <v>6</v>
      </c>
      <c r="N101" s="75" t="s">
        <v>9</v>
      </c>
    </row>
    <row r="102" spans="2:23" ht="16.5" hidden="1" customHeight="1" x14ac:dyDescent="0.25">
      <c r="C102" s="35">
        <v>2010</v>
      </c>
      <c r="D102" s="31" t="s">
        <v>39</v>
      </c>
      <c r="E102" s="76">
        <f>+S43</f>
        <v>0</v>
      </c>
      <c r="F102" s="77" t="str">
        <f>+X43</f>
        <v>-</v>
      </c>
      <c r="G102" s="77">
        <f>SUM(D43:F43)</f>
        <v>0</v>
      </c>
      <c r="H102" s="77">
        <f>SUM(G43:O43)</f>
        <v>0</v>
      </c>
      <c r="I102" s="78">
        <f>SUM(G43:I43)</f>
        <v>0</v>
      </c>
      <c r="J102" s="77">
        <f>SUM(J43:L43)</f>
        <v>0</v>
      </c>
      <c r="K102" s="79">
        <f>SUM(M43:O43)</f>
        <v>0</v>
      </c>
      <c r="L102" s="77">
        <f>P43</f>
        <v>0</v>
      </c>
      <c r="M102" s="77">
        <f>Q43</f>
        <v>0</v>
      </c>
      <c r="N102" s="79">
        <f>R43</f>
        <v>0</v>
      </c>
    </row>
    <row r="103" spans="2:23" ht="16.5" hidden="1" customHeight="1" x14ac:dyDescent="0.25">
      <c r="C103" s="35"/>
      <c r="D103" s="31" t="s">
        <v>40</v>
      </c>
      <c r="E103" s="76">
        <f t="shared" ref="E103:E149" si="13">+S44</f>
        <v>0</v>
      </c>
      <c r="F103" s="77" t="str">
        <f t="shared" ref="F103:F149" si="14">+X44</f>
        <v>-</v>
      </c>
      <c r="G103" s="77">
        <f t="shared" ref="G103:G149" si="15">SUM(D44:F44)</f>
        <v>0</v>
      </c>
      <c r="H103" s="77">
        <f t="shared" ref="H103:H149" si="16">SUM(G44:O44)</f>
        <v>0</v>
      </c>
      <c r="I103" s="78">
        <f t="shared" ref="I103:I149" si="17">SUM(G44:I44)</f>
        <v>0</v>
      </c>
      <c r="J103" s="77">
        <f t="shared" ref="J103:J149" si="18">SUM(J44:L44)</f>
        <v>0</v>
      </c>
      <c r="K103" s="79">
        <f t="shared" ref="K103:K149" si="19">SUM(M44:O44)</f>
        <v>0</v>
      </c>
      <c r="L103" s="77">
        <f t="shared" ref="L103:N103" si="20">P44</f>
        <v>0</v>
      </c>
      <c r="M103" s="77">
        <f t="shared" si="20"/>
        <v>0</v>
      </c>
      <c r="N103" s="79">
        <f t="shared" si="20"/>
        <v>0</v>
      </c>
    </row>
    <row r="104" spans="2:23" ht="16.5" hidden="1" customHeight="1" x14ac:dyDescent="0.25">
      <c r="C104" s="35"/>
      <c r="D104" s="31" t="s">
        <v>71</v>
      </c>
      <c r="E104" s="76">
        <f t="shared" si="13"/>
        <v>0</v>
      </c>
      <c r="F104" s="77" t="str">
        <f t="shared" si="14"/>
        <v>-</v>
      </c>
      <c r="G104" s="77">
        <f t="shared" si="15"/>
        <v>0</v>
      </c>
      <c r="H104" s="77">
        <f t="shared" si="16"/>
        <v>0</v>
      </c>
      <c r="I104" s="78">
        <f t="shared" si="17"/>
        <v>0</v>
      </c>
      <c r="J104" s="77">
        <f t="shared" si="18"/>
        <v>0</v>
      </c>
      <c r="K104" s="79">
        <f t="shared" si="19"/>
        <v>0</v>
      </c>
      <c r="L104" s="77">
        <f t="shared" ref="L104:N104" si="21">P45</f>
        <v>0</v>
      </c>
      <c r="M104" s="77">
        <f t="shared" si="21"/>
        <v>0</v>
      </c>
      <c r="N104" s="79">
        <f t="shared" si="21"/>
        <v>0</v>
      </c>
    </row>
    <row r="105" spans="2:23" ht="16.5" hidden="1" customHeight="1" x14ac:dyDescent="0.25">
      <c r="C105" s="35">
        <v>2011</v>
      </c>
      <c r="D105" s="31" t="s">
        <v>41</v>
      </c>
      <c r="E105" s="76">
        <f t="shared" si="13"/>
        <v>0</v>
      </c>
      <c r="F105" s="77" t="str">
        <f t="shared" si="14"/>
        <v>-</v>
      </c>
      <c r="G105" s="77">
        <f t="shared" si="15"/>
        <v>0</v>
      </c>
      <c r="H105" s="77">
        <f t="shared" si="16"/>
        <v>0</v>
      </c>
      <c r="I105" s="78">
        <f t="shared" si="17"/>
        <v>0</v>
      </c>
      <c r="J105" s="77">
        <f t="shared" si="18"/>
        <v>0</v>
      </c>
      <c r="K105" s="79">
        <f t="shared" si="19"/>
        <v>0</v>
      </c>
      <c r="L105" s="77">
        <f t="shared" ref="L105:N105" si="22">P46</f>
        <v>0</v>
      </c>
      <c r="M105" s="77">
        <f t="shared" si="22"/>
        <v>0</v>
      </c>
      <c r="N105" s="79">
        <f t="shared" si="22"/>
        <v>0</v>
      </c>
    </row>
    <row r="106" spans="2:23" ht="16.5" hidden="1" customHeight="1" x14ac:dyDescent="0.25">
      <c r="C106" s="35"/>
      <c r="D106" s="31" t="s">
        <v>42</v>
      </c>
      <c r="E106" s="76">
        <f t="shared" si="13"/>
        <v>0</v>
      </c>
      <c r="F106" s="77" t="str">
        <f t="shared" si="14"/>
        <v>-</v>
      </c>
      <c r="G106" s="77">
        <f t="shared" si="15"/>
        <v>0</v>
      </c>
      <c r="H106" s="77">
        <f t="shared" si="16"/>
        <v>0</v>
      </c>
      <c r="I106" s="78">
        <f t="shared" si="17"/>
        <v>0</v>
      </c>
      <c r="J106" s="77">
        <f t="shared" si="18"/>
        <v>0</v>
      </c>
      <c r="K106" s="79">
        <f t="shared" si="19"/>
        <v>0</v>
      </c>
      <c r="L106" s="77">
        <f t="shared" ref="L106:N106" si="23">P47</f>
        <v>0</v>
      </c>
      <c r="M106" s="77">
        <f t="shared" si="23"/>
        <v>0</v>
      </c>
      <c r="N106" s="79">
        <f t="shared" si="23"/>
        <v>0</v>
      </c>
    </row>
    <row r="107" spans="2:23" ht="16.5" hidden="1" customHeight="1" x14ac:dyDescent="0.25">
      <c r="C107" s="35"/>
      <c r="D107" s="31" t="s">
        <v>72</v>
      </c>
      <c r="E107" s="76">
        <f t="shared" si="13"/>
        <v>0</v>
      </c>
      <c r="F107" s="77" t="str">
        <f t="shared" si="14"/>
        <v>-</v>
      </c>
      <c r="G107" s="77">
        <f t="shared" si="15"/>
        <v>0</v>
      </c>
      <c r="H107" s="77">
        <f t="shared" si="16"/>
        <v>0</v>
      </c>
      <c r="I107" s="78">
        <f t="shared" si="17"/>
        <v>0</v>
      </c>
      <c r="J107" s="77">
        <f t="shared" si="18"/>
        <v>0</v>
      </c>
      <c r="K107" s="79">
        <f t="shared" si="19"/>
        <v>0</v>
      </c>
      <c r="L107" s="77">
        <f t="shared" ref="L107:N107" si="24">P48</f>
        <v>0</v>
      </c>
      <c r="M107" s="77">
        <f t="shared" si="24"/>
        <v>0</v>
      </c>
      <c r="N107" s="79">
        <f t="shared" si="24"/>
        <v>0</v>
      </c>
    </row>
    <row r="108" spans="2:23" ht="16.5" hidden="1" customHeight="1" x14ac:dyDescent="0.25">
      <c r="C108" s="35">
        <v>2012</v>
      </c>
      <c r="D108" s="31" t="s">
        <v>43</v>
      </c>
      <c r="E108" s="76">
        <f t="shared" si="13"/>
        <v>0</v>
      </c>
      <c r="F108" s="77" t="str">
        <f t="shared" si="14"/>
        <v>-</v>
      </c>
      <c r="G108" s="77">
        <f t="shared" si="15"/>
        <v>0</v>
      </c>
      <c r="H108" s="77">
        <f t="shared" si="16"/>
        <v>0</v>
      </c>
      <c r="I108" s="78">
        <f t="shared" si="17"/>
        <v>0</v>
      </c>
      <c r="J108" s="77">
        <f t="shared" si="18"/>
        <v>0</v>
      </c>
      <c r="K108" s="79">
        <f t="shared" si="19"/>
        <v>0</v>
      </c>
      <c r="L108" s="77">
        <f t="shared" ref="L108:N108" si="25">P49</f>
        <v>0</v>
      </c>
      <c r="M108" s="77">
        <f t="shared" si="25"/>
        <v>0</v>
      </c>
      <c r="N108" s="79">
        <f t="shared" si="25"/>
        <v>0</v>
      </c>
    </row>
    <row r="109" spans="2:23" ht="16.5" hidden="1" customHeight="1" x14ac:dyDescent="0.25">
      <c r="C109" s="35"/>
      <c r="D109" s="31" t="s">
        <v>44</v>
      </c>
      <c r="E109" s="76">
        <f t="shared" si="13"/>
        <v>0</v>
      </c>
      <c r="F109" s="77" t="str">
        <f t="shared" si="14"/>
        <v>-</v>
      </c>
      <c r="G109" s="77">
        <f t="shared" si="15"/>
        <v>0</v>
      </c>
      <c r="H109" s="77">
        <f t="shared" si="16"/>
        <v>0</v>
      </c>
      <c r="I109" s="78">
        <f t="shared" si="17"/>
        <v>0</v>
      </c>
      <c r="J109" s="77">
        <f t="shared" si="18"/>
        <v>0</v>
      </c>
      <c r="K109" s="79">
        <f t="shared" si="19"/>
        <v>0</v>
      </c>
      <c r="L109" s="77">
        <f t="shared" ref="L109:N109" si="26">P50</f>
        <v>0</v>
      </c>
      <c r="M109" s="77">
        <f t="shared" si="26"/>
        <v>0</v>
      </c>
      <c r="N109" s="79">
        <f t="shared" si="26"/>
        <v>0</v>
      </c>
    </row>
    <row r="110" spans="2:23" ht="16.5" hidden="1" customHeight="1" x14ac:dyDescent="0.25">
      <c r="C110" s="35"/>
      <c r="D110" s="31" t="s">
        <v>73</v>
      </c>
      <c r="E110" s="76">
        <f t="shared" si="13"/>
        <v>0</v>
      </c>
      <c r="F110" s="77" t="str">
        <f t="shared" si="14"/>
        <v>-</v>
      </c>
      <c r="G110" s="77">
        <f t="shared" si="15"/>
        <v>0</v>
      </c>
      <c r="H110" s="77">
        <f t="shared" si="16"/>
        <v>0</v>
      </c>
      <c r="I110" s="78">
        <f t="shared" si="17"/>
        <v>0</v>
      </c>
      <c r="J110" s="77">
        <f t="shared" si="18"/>
        <v>0</v>
      </c>
      <c r="K110" s="79">
        <f t="shared" si="19"/>
        <v>0</v>
      </c>
      <c r="L110" s="77">
        <f t="shared" ref="L110:N110" si="27">P51</f>
        <v>0</v>
      </c>
      <c r="M110" s="77">
        <f t="shared" si="27"/>
        <v>0</v>
      </c>
      <c r="N110" s="79">
        <f t="shared" si="27"/>
        <v>0</v>
      </c>
    </row>
    <row r="111" spans="2:23" ht="16.5" hidden="1" customHeight="1" x14ac:dyDescent="0.25">
      <c r="C111" s="35">
        <v>2013</v>
      </c>
      <c r="D111" s="31" t="s">
        <v>45</v>
      </c>
      <c r="E111" s="76">
        <f t="shared" si="13"/>
        <v>0</v>
      </c>
      <c r="F111" s="77" t="str">
        <f t="shared" si="14"/>
        <v>-</v>
      </c>
      <c r="G111" s="77">
        <f t="shared" si="15"/>
        <v>0</v>
      </c>
      <c r="H111" s="77">
        <f t="shared" si="16"/>
        <v>0</v>
      </c>
      <c r="I111" s="78">
        <f t="shared" si="17"/>
        <v>0</v>
      </c>
      <c r="J111" s="77">
        <f t="shared" si="18"/>
        <v>0</v>
      </c>
      <c r="K111" s="79">
        <f t="shared" si="19"/>
        <v>0</v>
      </c>
      <c r="L111" s="77">
        <f t="shared" ref="L111:N111" si="28">P52</f>
        <v>0</v>
      </c>
      <c r="M111" s="77">
        <f t="shared" si="28"/>
        <v>0</v>
      </c>
      <c r="N111" s="79">
        <f t="shared" si="28"/>
        <v>0</v>
      </c>
    </row>
    <row r="112" spans="2:23" ht="16.5" hidden="1" customHeight="1" x14ac:dyDescent="0.25">
      <c r="C112" s="35"/>
      <c r="D112" s="31" t="s">
        <v>46</v>
      </c>
      <c r="E112" s="76">
        <f t="shared" si="13"/>
        <v>0</v>
      </c>
      <c r="F112" s="77" t="str">
        <f t="shared" si="14"/>
        <v>-</v>
      </c>
      <c r="G112" s="77">
        <f t="shared" si="15"/>
        <v>0</v>
      </c>
      <c r="H112" s="77">
        <f t="shared" si="16"/>
        <v>0</v>
      </c>
      <c r="I112" s="78">
        <f t="shared" si="17"/>
        <v>0</v>
      </c>
      <c r="J112" s="77">
        <f t="shared" si="18"/>
        <v>0</v>
      </c>
      <c r="K112" s="79">
        <f t="shared" si="19"/>
        <v>0</v>
      </c>
      <c r="L112" s="77">
        <f t="shared" ref="L112:N112" si="29">P53</f>
        <v>0</v>
      </c>
      <c r="M112" s="77">
        <f t="shared" si="29"/>
        <v>0</v>
      </c>
      <c r="N112" s="79">
        <f t="shared" si="29"/>
        <v>0</v>
      </c>
    </row>
    <row r="113" spans="3:14" ht="16.5" hidden="1" customHeight="1" x14ac:dyDescent="0.25">
      <c r="C113" s="35"/>
      <c r="D113" s="31" t="s">
        <v>74</v>
      </c>
      <c r="E113" s="76">
        <f t="shared" si="13"/>
        <v>0</v>
      </c>
      <c r="F113" s="77" t="str">
        <f t="shared" si="14"/>
        <v>-</v>
      </c>
      <c r="G113" s="77">
        <f t="shared" si="15"/>
        <v>0</v>
      </c>
      <c r="H113" s="77">
        <f t="shared" si="16"/>
        <v>0</v>
      </c>
      <c r="I113" s="78">
        <f t="shared" si="17"/>
        <v>0</v>
      </c>
      <c r="J113" s="77">
        <f t="shared" si="18"/>
        <v>0</v>
      </c>
      <c r="K113" s="79">
        <f t="shared" si="19"/>
        <v>0</v>
      </c>
      <c r="L113" s="77">
        <f t="shared" ref="L113:N113" si="30">P54</f>
        <v>0</v>
      </c>
      <c r="M113" s="77">
        <f t="shared" si="30"/>
        <v>0</v>
      </c>
      <c r="N113" s="79">
        <f t="shared" si="30"/>
        <v>0</v>
      </c>
    </row>
    <row r="114" spans="3:14" ht="16.5" hidden="1" customHeight="1" x14ac:dyDescent="0.25">
      <c r="C114" s="35">
        <v>2014</v>
      </c>
      <c r="D114" s="31" t="s">
        <v>47</v>
      </c>
      <c r="E114" s="76">
        <f t="shared" si="13"/>
        <v>0</v>
      </c>
      <c r="F114" s="77" t="str">
        <f t="shared" si="14"/>
        <v>-</v>
      </c>
      <c r="G114" s="77">
        <f t="shared" si="15"/>
        <v>0</v>
      </c>
      <c r="H114" s="77">
        <f t="shared" si="16"/>
        <v>0</v>
      </c>
      <c r="I114" s="78">
        <f t="shared" si="17"/>
        <v>0</v>
      </c>
      <c r="J114" s="77">
        <f t="shared" si="18"/>
        <v>0</v>
      </c>
      <c r="K114" s="79">
        <f t="shared" si="19"/>
        <v>0</v>
      </c>
      <c r="L114" s="77">
        <f t="shared" ref="L114:N114" si="31">P55</f>
        <v>0</v>
      </c>
      <c r="M114" s="77">
        <f t="shared" si="31"/>
        <v>0</v>
      </c>
      <c r="N114" s="79">
        <f t="shared" si="31"/>
        <v>0</v>
      </c>
    </row>
    <row r="115" spans="3:14" ht="16.5" hidden="1" customHeight="1" x14ac:dyDescent="0.25">
      <c r="C115" s="35"/>
      <c r="D115" s="31" t="s">
        <v>48</v>
      </c>
      <c r="E115" s="76">
        <f t="shared" si="13"/>
        <v>0</v>
      </c>
      <c r="F115" s="77" t="str">
        <f t="shared" si="14"/>
        <v>-</v>
      </c>
      <c r="G115" s="77">
        <f t="shared" si="15"/>
        <v>0</v>
      </c>
      <c r="H115" s="77">
        <f t="shared" si="16"/>
        <v>0</v>
      </c>
      <c r="I115" s="78">
        <f t="shared" si="17"/>
        <v>0</v>
      </c>
      <c r="J115" s="77">
        <f t="shared" si="18"/>
        <v>0</v>
      </c>
      <c r="K115" s="79">
        <f t="shared" si="19"/>
        <v>0</v>
      </c>
      <c r="L115" s="77">
        <f t="shared" ref="L115:N115" si="32">P56</f>
        <v>0</v>
      </c>
      <c r="M115" s="77">
        <f t="shared" si="32"/>
        <v>0</v>
      </c>
      <c r="N115" s="79">
        <f t="shared" si="32"/>
        <v>0</v>
      </c>
    </row>
    <row r="116" spans="3:14" ht="16.5" hidden="1" customHeight="1" x14ac:dyDescent="0.25">
      <c r="C116" s="35"/>
      <c r="D116" s="31" t="s">
        <v>75</v>
      </c>
      <c r="E116" s="76">
        <f t="shared" si="13"/>
        <v>0</v>
      </c>
      <c r="F116" s="77" t="str">
        <f t="shared" si="14"/>
        <v>-</v>
      </c>
      <c r="G116" s="77">
        <f t="shared" si="15"/>
        <v>0</v>
      </c>
      <c r="H116" s="77">
        <f t="shared" si="16"/>
        <v>0</v>
      </c>
      <c r="I116" s="78">
        <f t="shared" si="17"/>
        <v>0</v>
      </c>
      <c r="J116" s="77">
        <f t="shared" si="18"/>
        <v>0</v>
      </c>
      <c r="K116" s="79">
        <f t="shared" si="19"/>
        <v>0</v>
      </c>
      <c r="L116" s="77">
        <f t="shared" ref="L116:N116" si="33">P57</f>
        <v>0</v>
      </c>
      <c r="M116" s="77">
        <f t="shared" si="33"/>
        <v>0</v>
      </c>
      <c r="N116" s="79">
        <f t="shared" si="33"/>
        <v>0</v>
      </c>
    </row>
    <row r="117" spans="3:14" ht="16.5" hidden="1" customHeight="1" x14ac:dyDescent="0.25">
      <c r="C117" s="35">
        <v>2015</v>
      </c>
      <c r="D117" s="31" t="s">
        <v>49</v>
      </c>
      <c r="E117" s="76">
        <f t="shared" si="13"/>
        <v>0</v>
      </c>
      <c r="F117" s="77" t="str">
        <f t="shared" si="14"/>
        <v>-</v>
      </c>
      <c r="G117" s="77">
        <f t="shared" si="15"/>
        <v>0</v>
      </c>
      <c r="H117" s="77">
        <f t="shared" si="16"/>
        <v>0</v>
      </c>
      <c r="I117" s="78">
        <f t="shared" si="17"/>
        <v>0</v>
      </c>
      <c r="J117" s="77">
        <f t="shared" si="18"/>
        <v>0</v>
      </c>
      <c r="K117" s="79">
        <f t="shared" si="19"/>
        <v>0</v>
      </c>
      <c r="L117" s="77">
        <f t="shared" ref="L117:N117" si="34">P58</f>
        <v>0</v>
      </c>
      <c r="M117" s="77">
        <f t="shared" si="34"/>
        <v>0</v>
      </c>
      <c r="N117" s="79">
        <f t="shared" si="34"/>
        <v>0</v>
      </c>
    </row>
    <row r="118" spans="3:14" ht="16.5" hidden="1" customHeight="1" x14ac:dyDescent="0.25">
      <c r="C118" s="35"/>
      <c r="D118" s="31" t="s">
        <v>50</v>
      </c>
      <c r="E118" s="76">
        <f t="shared" si="13"/>
        <v>0</v>
      </c>
      <c r="F118" s="77" t="str">
        <f t="shared" si="14"/>
        <v>-</v>
      </c>
      <c r="G118" s="77">
        <f t="shared" si="15"/>
        <v>0</v>
      </c>
      <c r="H118" s="77">
        <f t="shared" si="16"/>
        <v>0</v>
      </c>
      <c r="I118" s="78">
        <f t="shared" si="17"/>
        <v>0</v>
      </c>
      <c r="J118" s="77">
        <f t="shared" si="18"/>
        <v>0</v>
      </c>
      <c r="K118" s="79">
        <f t="shared" si="19"/>
        <v>0</v>
      </c>
      <c r="L118" s="77">
        <f t="shared" ref="L118:N118" si="35">P59</f>
        <v>0</v>
      </c>
      <c r="M118" s="77">
        <f t="shared" si="35"/>
        <v>0</v>
      </c>
      <c r="N118" s="79">
        <f t="shared" si="35"/>
        <v>0</v>
      </c>
    </row>
    <row r="119" spans="3:14" ht="16.5" hidden="1" customHeight="1" x14ac:dyDescent="0.25">
      <c r="C119" s="35"/>
      <c r="D119" s="31" t="s">
        <v>76</v>
      </c>
      <c r="E119" s="76">
        <f t="shared" si="13"/>
        <v>0</v>
      </c>
      <c r="F119" s="77" t="str">
        <f t="shared" si="14"/>
        <v>-</v>
      </c>
      <c r="G119" s="77">
        <f t="shared" si="15"/>
        <v>0</v>
      </c>
      <c r="H119" s="77">
        <f t="shared" si="16"/>
        <v>0</v>
      </c>
      <c r="I119" s="78">
        <f t="shared" si="17"/>
        <v>0</v>
      </c>
      <c r="J119" s="77">
        <f t="shared" si="18"/>
        <v>0</v>
      </c>
      <c r="K119" s="79">
        <f t="shared" si="19"/>
        <v>0</v>
      </c>
      <c r="L119" s="77">
        <f t="shared" ref="L119:N119" si="36">P60</f>
        <v>0</v>
      </c>
      <c r="M119" s="77">
        <f t="shared" si="36"/>
        <v>0</v>
      </c>
      <c r="N119" s="79">
        <f t="shared" si="36"/>
        <v>0</v>
      </c>
    </row>
    <row r="120" spans="3:14" ht="16.5" hidden="1" customHeight="1" x14ac:dyDescent="0.25">
      <c r="C120" s="35">
        <v>2016</v>
      </c>
      <c r="D120" s="31" t="s">
        <v>51</v>
      </c>
      <c r="E120" s="76">
        <f t="shared" si="13"/>
        <v>0</v>
      </c>
      <c r="F120" s="77" t="str">
        <f t="shared" si="14"/>
        <v>-</v>
      </c>
      <c r="G120" s="77">
        <f t="shared" si="15"/>
        <v>0</v>
      </c>
      <c r="H120" s="77">
        <f t="shared" si="16"/>
        <v>0</v>
      </c>
      <c r="I120" s="78">
        <f t="shared" si="17"/>
        <v>0</v>
      </c>
      <c r="J120" s="77">
        <f t="shared" si="18"/>
        <v>0</v>
      </c>
      <c r="K120" s="79">
        <f t="shared" si="19"/>
        <v>0</v>
      </c>
      <c r="L120" s="77">
        <f t="shared" ref="L120:N120" si="37">P61</f>
        <v>0</v>
      </c>
      <c r="M120" s="77">
        <f t="shared" si="37"/>
        <v>0</v>
      </c>
      <c r="N120" s="79">
        <f t="shared" si="37"/>
        <v>0</v>
      </c>
    </row>
    <row r="121" spans="3:14" ht="16.5" hidden="1" customHeight="1" x14ac:dyDescent="0.25">
      <c r="C121" s="35"/>
      <c r="D121" s="31" t="s">
        <v>52</v>
      </c>
      <c r="E121" s="76">
        <f t="shared" si="13"/>
        <v>0</v>
      </c>
      <c r="F121" s="77" t="str">
        <f t="shared" si="14"/>
        <v>-</v>
      </c>
      <c r="G121" s="77">
        <f t="shared" si="15"/>
        <v>0</v>
      </c>
      <c r="H121" s="77">
        <f t="shared" si="16"/>
        <v>0</v>
      </c>
      <c r="I121" s="78">
        <f t="shared" si="17"/>
        <v>0</v>
      </c>
      <c r="J121" s="77">
        <f t="shared" si="18"/>
        <v>0</v>
      </c>
      <c r="K121" s="79">
        <f t="shared" si="19"/>
        <v>0</v>
      </c>
      <c r="L121" s="77">
        <f t="shared" ref="L121:N121" si="38">P62</f>
        <v>0</v>
      </c>
      <c r="M121" s="77">
        <f t="shared" si="38"/>
        <v>0</v>
      </c>
      <c r="N121" s="79">
        <f t="shared" si="38"/>
        <v>0</v>
      </c>
    </row>
    <row r="122" spans="3:14" ht="16.5" hidden="1" customHeight="1" x14ac:dyDescent="0.25">
      <c r="C122" s="35"/>
      <c r="D122" s="31" t="s">
        <v>77</v>
      </c>
      <c r="E122" s="76">
        <f t="shared" si="13"/>
        <v>0</v>
      </c>
      <c r="F122" s="77" t="str">
        <f t="shared" si="14"/>
        <v>-</v>
      </c>
      <c r="G122" s="77">
        <f t="shared" si="15"/>
        <v>0</v>
      </c>
      <c r="H122" s="77">
        <f t="shared" si="16"/>
        <v>0</v>
      </c>
      <c r="I122" s="78">
        <f t="shared" si="17"/>
        <v>0</v>
      </c>
      <c r="J122" s="77">
        <f t="shared" si="18"/>
        <v>0</v>
      </c>
      <c r="K122" s="79">
        <f t="shared" si="19"/>
        <v>0</v>
      </c>
      <c r="L122" s="77">
        <f t="shared" ref="L122:N122" si="39">P63</f>
        <v>0</v>
      </c>
      <c r="M122" s="77">
        <f t="shared" si="39"/>
        <v>0</v>
      </c>
      <c r="N122" s="79">
        <f t="shared" si="39"/>
        <v>0</v>
      </c>
    </row>
    <row r="123" spans="3:14" ht="16.5" hidden="1" customHeight="1" x14ac:dyDescent="0.25">
      <c r="C123" s="35">
        <v>2017</v>
      </c>
      <c r="D123" s="31" t="s">
        <v>53</v>
      </c>
      <c r="E123" s="76">
        <f t="shared" si="13"/>
        <v>0</v>
      </c>
      <c r="F123" s="77" t="str">
        <f t="shared" si="14"/>
        <v>-</v>
      </c>
      <c r="G123" s="77">
        <f t="shared" si="15"/>
        <v>0</v>
      </c>
      <c r="H123" s="77">
        <f t="shared" si="16"/>
        <v>0</v>
      </c>
      <c r="I123" s="78">
        <f t="shared" si="17"/>
        <v>0</v>
      </c>
      <c r="J123" s="77">
        <f t="shared" si="18"/>
        <v>0</v>
      </c>
      <c r="K123" s="79">
        <f t="shared" si="19"/>
        <v>0</v>
      </c>
      <c r="L123" s="77">
        <f t="shared" ref="L123:N123" si="40">P64</f>
        <v>0</v>
      </c>
      <c r="M123" s="77">
        <f t="shared" si="40"/>
        <v>0</v>
      </c>
      <c r="N123" s="79">
        <f t="shared" si="40"/>
        <v>0</v>
      </c>
    </row>
    <row r="124" spans="3:14" ht="16.5" hidden="1" customHeight="1" x14ac:dyDescent="0.25">
      <c r="C124" s="35"/>
      <c r="D124" s="31" t="s">
        <v>54</v>
      </c>
      <c r="E124" s="76">
        <f t="shared" si="13"/>
        <v>0</v>
      </c>
      <c r="F124" s="77" t="str">
        <f t="shared" si="14"/>
        <v>-</v>
      </c>
      <c r="G124" s="77">
        <f t="shared" si="15"/>
        <v>0</v>
      </c>
      <c r="H124" s="77">
        <f t="shared" si="16"/>
        <v>0</v>
      </c>
      <c r="I124" s="78">
        <f t="shared" si="17"/>
        <v>0</v>
      </c>
      <c r="J124" s="77">
        <f t="shared" si="18"/>
        <v>0</v>
      </c>
      <c r="K124" s="79">
        <f t="shared" si="19"/>
        <v>0</v>
      </c>
      <c r="L124" s="77">
        <f t="shared" ref="L124:N124" si="41">P65</f>
        <v>0</v>
      </c>
      <c r="M124" s="77">
        <f t="shared" si="41"/>
        <v>0</v>
      </c>
      <c r="N124" s="79">
        <f t="shared" si="41"/>
        <v>0</v>
      </c>
    </row>
    <row r="125" spans="3:14" ht="16.5" hidden="1" customHeight="1" x14ac:dyDescent="0.25">
      <c r="C125" s="35"/>
      <c r="D125" s="31" t="s">
        <v>78</v>
      </c>
      <c r="E125" s="76">
        <f t="shared" si="13"/>
        <v>0</v>
      </c>
      <c r="F125" s="77" t="str">
        <f t="shared" si="14"/>
        <v>-</v>
      </c>
      <c r="G125" s="77">
        <f t="shared" si="15"/>
        <v>0</v>
      </c>
      <c r="H125" s="77">
        <f t="shared" si="16"/>
        <v>0</v>
      </c>
      <c r="I125" s="78">
        <f t="shared" si="17"/>
        <v>0</v>
      </c>
      <c r="J125" s="77">
        <f t="shared" si="18"/>
        <v>0</v>
      </c>
      <c r="K125" s="79">
        <f t="shared" si="19"/>
        <v>0</v>
      </c>
      <c r="L125" s="77">
        <f t="shared" ref="L125:N125" si="42">P66</f>
        <v>0</v>
      </c>
      <c r="M125" s="77">
        <f t="shared" si="42"/>
        <v>0</v>
      </c>
      <c r="N125" s="79">
        <f t="shared" si="42"/>
        <v>0</v>
      </c>
    </row>
    <row r="126" spans="3:14" ht="16.5" hidden="1" customHeight="1" x14ac:dyDescent="0.25">
      <c r="C126" s="35">
        <v>2018</v>
      </c>
      <c r="D126" s="31" t="s">
        <v>55</v>
      </c>
      <c r="E126" s="76">
        <f t="shared" si="13"/>
        <v>0</v>
      </c>
      <c r="F126" s="77" t="str">
        <f t="shared" si="14"/>
        <v>-</v>
      </c>
      <c r="G126" s="77">
        <f t="shared" si="15"/>
        <v>0</v>
      </c>
      <c r="H126" s="77">
        <f t="shared" si="16"/>
        <v>0</v>
      </c>
      <c r="I126" s="78">
        <f t="shared" si="17"/>
        <v>0</v>
      </c>
      <c r="J126" s="77">
        <f t="shared" si="18"/>
        <v>0</v>
      </c>
      <c r="K126" s="79">
        <f t="shared" si="19"/>
        <v>0</v>
      </c>
      <c r="L126" s="77">
        <f t="shared" ref="L126:N126" si="43">P67</f>
        <v>0</v>
      </c>
      <c r="M126" s="77">
        <f t="shared" si="43"/>
        <v>0</v>
      </c>
      <c r="N126" s="79">
        <f t="shared" si="43"/>
        <v>0</v>
      </c>
    </row>
    <row r="127" spans="3:14" ht="16.5" hidden="1" customHeight="1" x14ac:dyDescent="0.25">
      <c r="C127" s="35"/>
      <c r="D127" s="31" t="s">
        <v>56</v>
      </c>
      <c r="E127" s="76">
        <f t="shared" si="13"/>
        <v>0</v>
      </c>
      <c r="F127" s="77" t="str">
        <f t="shared" si="14"/>
        <v>-</v>
      </c>
      <c r="G127" s="77">
        <f t="shared" si="15"/>
        <v>0</v>
      </c>
      <c r="H127" s="77">
        <f t="shared" si="16"/>
        <v>0</v>
      </c>
      <c r="I127" s="78">
        <f t="shared" si="17"/>
        <v>0</v>
      </c>
      <c r="J127" s="77">
        <f t="shared" si="18"/>
        <v>0</v>
      </c>
      <c r="K127" s="79">
        <f t="shared" si="19"/>
        <v>0</v>
      </c>
      <c r="L127" s="77">
        <f t="shared" ref="L127:N127" si="44">P68</f>
        <v>0</v>
      </c>
      <c r="M127" s="77">
        <f t="shared" si="44"/>
        <v>0</v>
      </c>
      <c r="N127" s="79">
        <f t="shared" si="44"/>
        <v>0</v>
      </c>
    </row>
    <row r="128" spans="3:14" ht="16.5" hidden="1" customHeight="1" x14ac:dyDescent="0.25">
      <c r="C128" s="35"/>
      <c r="D128" s="31" t="s">
        <v>79</v>
      </c>
      <c r="E128" s="76">
        <f t="shared" si="13"/>
        <v>0</v>
      </c>
      <c r="F128" s="77" t="str">
        <f t="shared" si="14"/>
        <v>-</v>
      </c>
      <c r="G128" s="77">
        <f t="shared" si="15"/>
        <v>0</v>
      </c>
      <c r="H128" s="77">
        <f t="shared" si="16"/>
        <v>0</v>
      </c>
      <c r="I128" s="78">
        <f t="shared" si="17"/>
        <v>0</v>
      </c>
      <c r="J128" s="77">
        <f t="shared" si="18"/>
        <v>0</v>
      </c>
      <c r="K128" s="79">
        <f t="shared" si="19"/>
        <v>0</v>
      </c>
      <c r="L128" s="77">
        <f t="shared" ref="L128:N128" si="45">P69</f>
        <v>0</v>
      </c>
      <c r="M128" s="77">
        <f t="shared" si="45"/>
        <v>0</v>
      </c>
      <c r="N128" s="79">
        <f t="shared" si="45"/>
        <v>0</v>
      </c>
    </row>
    <row r="129" spans="3:14" ht="16.5" hidden="1" customHeight="1" x14ac:dyDescent="0.25">
      <c r="C129" s="35">
        <v>2019</v>
      </c>
      <c r="D129" s="31" t="s">
        <v>57</v>
      </c>
      <c r="E129" s="76">
        <f t="shared" si="13"/>
        <v>0</v>
      </c>
      <c r="F129" s="77" t="str">
        <f t="shared" si="14"/>
        <v>-</v>
      </c>
      <c r="G129" s="77">
        <f t="shared" si="15"/>
        <v>0</v>
      </c>
      <c r="H129" s="77">
        <f t="shared" si="16"/>
        <v>0</v>
      </c>
      <c r="I129" s="78">
        <f t="shared" si="17"/>
        <v>0</v>
      </c>
      <c r="J129" s="77">
        <f t="shared" si="18"/>
        <v>0</v>
      </c>
      <c r="K129" s="79">
        <f t="shared" si="19"/>
        <v>0</v>
      </c>
      <c r="L129" s="77">
        <f t="shared" ref="L129:N129" si="46">P70</f>
        <v>0</v>
      </c>
      <c r="M129" s="77">
        <f t="shared" si="46"/>
        <v>0</v>
      </c>
      <c r="N129" s="79">
        <f t="shared" si="46"/>
        <v>0</v>
      </c>
    </row>
    <row r="130" spans="3:14" ht="16.5" hidden="1" customHeight="1" x14ac:dyDescent="0.25">
      <c r="C130" s="35"/>
      <c r="D130" s="31" t="s">
        <v>58</v>
      </c>
      <c r="E130" s="76">
        <f t="shared" si="13"/>
        <v>0</v>
      </c>
      <c r="F130" s="77" t="str">
        <f t="shared" si="14"/>
        <v>-</v>
      </c>
      <c r="G130" s="77">
        <f t="shared" si="15"/>
        <v>0</v>
      </c>
      <c r="H130" s="77">
        <f t="shared" si="16"/>
        <v>0</v>
      </c>
      <c r="I130" s="78">
        <f t="shared" si="17"/>
        <v>0</v>
      </c>
      <c r="J130" s="77">
        <f t="shared" si="18"/>
        <v>0</v>
      </c>
      <c r="K130" s="79">
        <f t="shared" si="19"/>
        <v>0</v>
      </c>
      <c r="L130" s="77">
        <f t="shared" ref="L130:N130" si="47">P71</f>
        <v>0</v>
      </c>
      <c r="M130" s="77">
        <f t="shared" si="47"/>
        <v>0</v>
      </c>
      <c r="N130" s="79">
        <f t="shared" si="47"/>
        <v>0</v>
      </c>
    </row>
    <row r="131" spans="3:14" ht="16.5" hidden="1" customHeight="1" x14ac:dyDescent="0.25">
      <c r="C131" s="35"/>
      <c r="D131" s="31" t="s">
        <v>85</v>
      </c>
      <c r="E131" s="76">
        <f t="shared" si="13"/>
        <v>0</v>
      </c>
      <c r="F131" s="77" t="str">
        <f t="shared" si="14"/>
        <v>-</v>
      </c>
      <c r="G131" s="77">
        <f t="shared" si="15"/>
        <v>0</v>
      </c>
      <c r="H131" s="77">
        <f t="shared" si="16"/>
        <v>0</v>
      </c>
      <c r="I131" s="78">
        <f t="shared" si="17"/>
        <v>0</v>
      </c>
      <c r="J131" s="77">
        <f t="shared" si="18"/>
        <v>0</v>
      </c>
      <c r="K131" s="79">
        <f t="shared" si="19"/>
        <v>0</v>
      </c>
      <c r="L131" s="77">
        <f t="shared" ref="L131:N131" si="48">P72</f>
        <v>0</v>
      </c>
      <c r="M131" s="77">
        <f t="shared" si="48"/>
        <v>0</v>
      </c>
      <c r="N131" s="79">
        <f t="shared" si="48"/>
        <v>0</v>
      </c>
    </row>
    <row r="132" spans="3:14" ht="16.5" hidden="1" customHeight="1" x14ac:dyDescent="0.25">
      <c r="C132" s="35">
        <v>2020</v>
      </c>
      <c r="D132" s="31" t="s">
        <v>59</v>
      </c>
      <c r="E132" s="76">
        <f t="shared" si="13"/>
        <v>0</v>
      </c>
      <c r="F132" s="77" t="str">
        <f t="shared" si="14"/>
        <v>-</v>
      </c>
      <c r="G132" s="77">
        <f t="shared" si="15"/>
        <v>0</v>
      </c>
      <c r="H132" s="77">
        <f t="shared" si="16"/>
        <v>0</v>
      </c>
      <c r="I132" s="78">
        <f t="shared" si="17"/>
        <v>0</v>
      </c>
      <c r="J132" s="77">
        <f t="shared" si="18"/>
        <v>0</v>
      </c>
      <c r="K132" s="79">
        <f t="shared" si="19"/>
        <v>0</v>
      </c>
      <c r="L132" s="77">
        <f t="shared" ref="L132:N132" si="49">P73</f>
        <v>0</v>
      </c>
      <c r="M132" s="77">
        <f t="shared" si="49"/>
        <v>0</v>
      </c>
      <c r="N132" s="79">
        <f t="shared" si="49"/>
        <v>0</v>
      </c>
    </row>
    <row r="133" spans="3:14" ht="16.5" hidden="1" customHeight="1" x14ac:dyDescent="0.25">
      <c r="C133" s="35"/>
      <c r="D133" s="31" t="s">
        <v>60</v>
      </c>
      <c r="E133" s="76">
        <f t="shared" si="13"/>
        <v>0</v>
      </c>
      <c r="F133" s="77" t="str">
        <f t="shared" si="14"/>
        <v>-</v>
      </c>
      <c r="G133" s="77">
        <f t="shared" si="15"/>
        <v>0</v>
      </c>
      <c r="H133" s="77">
        <f t="shared" si="16"/>
        <v>0</v>
      </c>
      <c r="I133" s="78">
        <f t="shared" si="17"/>
        <v>0</v>
      </c>
      <c r="J133" s="77">
        <f t="shared" si="18"/>
        <v>0</v>
      </c>
      <c r="K133" s="79">
        <f t="shared" si="19"/>
        <v>0</v>
      </c>
      <c r="L133" s="77">
        <f t="shared" ref="L133:N133" si="50">P74</f>
        <v>0</v>
      </c>
      <c r="M133" s="77">
        <f t="shared" si="50"/>
        <v>0</v>
      </c>
      <c r="N133" s="79">
        <f t="shared" si="50"/>
        <v>0</v>
      </c>
    </row>
    <row r="134" spans="3:14" ht="16.5" hidden="1" customHeight="1" x14ac:dyDescent="0.25">
      <c r="C134" s="35"/>
      <c r="D134" s="31" t="s">
        <v>86</v>
      </c>
      <c r="E134" s="76">
        <f t="shared" si="13"/>
        <v>0</v>
      </c>
      <c r="F134" s="77" t="str">
        <f t="shared" si="14"/>
        <v>-</v>
      </c>
      <c r="G134" s="77">
        <f t="shared" si="15"/>
        <v>0</v>
      </c>
      <c r="H134" s="77">
        <f t="shared" si="16"/>
        <v>0</v>
      </c>
      <c r="I134" s="78">
        <f t="shared" si="17"/>
        <v>0</v>
      </c>
      <c r="J134" s="77">
        <f t="shared" si="18"/>
        <v>0</v>
      </c>
      <c r="K134" s="79">
        <f t="shared" si="19"/>
        <v>0</v>
      </c>
      <c r="L134" s="77">
        <f t="shared" ref="L134:N134" si="51">P75</f>
        <v>0</v>
      </c>
      <c r="M134" s="77">
        <f t="shared" si="51"/>
        <v>0</v>
      </c>
      <c r="N134" s="79">
        <f t="shared" si="51"/>
        <v>0</v>
      </c>
    </row>
    <row r="135" spans="3:14" ht="16.5" hidden="1" customHeight="1" x14ac:dyDescent="0.25">
      <c r="C135" s="35">
        <v>2021</v>
      </c>
      <c r="D135" s="31" t="s">
        <v>61</v>
      </c>
      <c r="E135" s="76">
        <f t="shared" si="13"/>
        <v>0</v>
      </c>
      <c r="F135" s="77" t="str">
        <f t="shared" si="14"/>
        <v>-</v>
      </c>
      <c r="G135" s="77">
        <f t="shared" si="15"/>
        <v>0</v>
      </c>
      <c r="H135" s="77">
        <f t="shared" si="16"/>
        <v>0</v>
      </c>
      <c r="I135" s="78">
        <f t="shared" si="17"/>
        <v>0</v>
      </c>
      <c r="J135" s="77">
        <f t="shared" si="18"/>
        <v>0</v>
      </c>
      <c r="K135" s="79">
        <f t="shared" si="19"/>
        <v>0</v>
      </c>
      <c r="L135" s="77">
        <f t="shared" ref="L135:N135" si="52">P76</f>
        <v>0</v>
      </c>
      <c r="M135" s="77">
        <f t="shared" si="52"/>
        <v>0</v>
      </c>
      <c r="N135" s="79">
        <f t="shared" si="52"/>
        <v>0</v>
      </c>
    </row>
    <row r="136" spans="3:14" ht="16.5" hidden="1" customHeight="1" x14ac:dyDescent="0.25">
      <c r="C136" s="35"/>
      <c r="D136" s="31" t="s">
        <v>63</v>
      </c>
      <c r="E136" s="76">
        <f t="shared" si="13"/>
        <v>0</v>
      </c>
      <c r="F136" s="77" t="str">
        <f t="shared" si="14"/>
        <v>-</v>
      </c>
      <c r="G136" s="77">
        <f t="shared" si="15"/>
        <v>0</v>
      </c>
      <c r="H136" s="77">
        <f t="shared" si="16"/>
        <v>0</v>
      </c>
      <c r="I136" s="78">
        <f t="shared" si="17"/>
        <v>0</v>
      </c>
      <c r="J136" s="77">
        <f t="shared" si="18"/>
        <v>0</v>
      </c>
      <c r="K136" s="79">
        <f t="shared" si="19"/>
        <v>0</v>
      </c>
      <c r="L136" s="77">
        <f t="shared" ref="L136:N136" si="53">P77</f>
        <v>0</v>
      </c>
      <c r="M136" s="77">
        <f t="shared" si="53"/>
        <v>0</v>
      </c>
      <c r="N136" s="79">
        <f t="shared" si="53"/>
        <v>0</v>
      </c>
    </row>
    <row r="137" spans="3:14" ht="16.5" hidden="1" customHeight="1" x14ac:dyDescent="0.25">
      <c r="C137" s="35"/>
      <c r="D137" s="31" t="s">
        <v>87</v>
      </c>
      <c r="E137" s="76">
        <f t="shared" si="13"/>
        <v>0</v>
      </c>
      <c r="F137" s="77" t="str">
        <f t="shared" si="14"/>
        <v>-</v>
      </c>
      <c r="G137" s="77">
        <f t="shared" si="15"/>
        <v>0</v>
      </c>
      <c r="H137" s="77">
        <f t="shared" si="16"/>
        <v>0</v>
      </c>
      <c r="I137" s="78">
        <f t="shared" si="17"/>
        <v>0</v>
      </c>
      <c r="J137" s="77">
        <f t="shared" si="18"/>
        <v>0</v>
      </c>
      <c r="K137" s="79">
        <f t="shared" si="19"/>
        <v>0</v>
      </c>
      <c r="L137" s="77">
        <f t="shared" ref="L137:N137" si="54">P78</f>
        <v>0</v>
      </c>
      <c r="M137" s="77">
        <f t="shared" si="54"/>
        <v>0</v>
      </c>
      <c r="N137" s="79">
        <f t="shared" si="54"/>
        <v>0</v>
      </c>
    </row>
    <row r="138" spans="3:14" ht="16.5" hidden="1" customHeight="1" x14ac:dyDescent="0.25">
      <c r="C138" s="35">
        <v>2022</v>
      </c>
      <c r="D138" s="31" t="s">
        <v>64</v>
      </c>
      <c r="E138" s="76">
        <f t="shared" si="13"/>
        <v>0</v>
      </c>
      <c r="F138" s="77" t="str">
        <f t="shared" si="14"/>
        <v>-</v>
      </c>
      <c r="G138" s="77">
        <f t="shared" si="15"/>
        <v>0</v>
      </c>
      <c r="H138" s="77">
        <f t="shared" si="16"/>
        <v>0</v>
      </c>
      <c r="I138" s="78">
        <f t="shared" si="17"/>
        <v>0</v>
      </c>
      <c r="J138" s="77">
        <f t="shared" si="18"/>
        <v>0</v>
      </c>
      <c r="K138" s="79">
        <f t="shared" si="19"/>
        <v>0</v>
      </c>
      <c r="L138" s="77">
        <f t="shared" ref="L138:N138" si="55">P79</f>
        <v>0</v>
      </c>
      <c r="M138" s="77">
        <f t="shared" si="55"/>
        <v>0</v>
      </c>
      <c r="N138" s="79">
        <f t="shared" si="55"/>
        <v>0</v>
      </c>
    </row>
    <row r="139" spans="3:14" ht="16.5" hidden="1" customHeight="1" x14ac:dyDescent="0.25">
      <c r="C139" s="35"/>
      <c r="D139" s="31" t="s">
        <v>62</v>
      </c>
      <c r="E139" s="76">
        <f t="shared" si="13"/>
        <v>0</v>
      </c>
      <c r="F139" s="77" t="str">
        <f t="shared" si="14"/>
        <v>-</v>
      </c>
      <c r="G139" s="77">
        <f t="shared" si="15"/>
        <v>0</v>
      </c>
      <c r="H139" s="77">
        <f t="shared" si="16"/>
        <v>0</v>
      </c>
      <c r="I139" s="78">
        <f t="shared" si="17"/>
        <v>0</v>
      </c>
      <c r="J139" s="77">
        <f t="shared" si="18"/>
        <v>0</v>
      </c>
      <c r="K139" s="79">
        <f t="shared" si="19"/>
        <v>0</v>
      </c>
      <c r="L139" s="77">
        <f t="shared" ref="L139:N139" si="56">P80</f>
        <v>0</v>
      </c>
      <c r="M139" s="77">
        <f t="shared" si="56"/>
        <v>0</v>
      </c>
      <c r="N139" s="79">
        <f t="shared" si="56"/>
        <v>0</v>
      </c>
    </row>
    <row r="140" spans="3:14" ht="16.5" hidden="1" customHeight="1" x14ac:dyDescent="0.25">
      <c r="C140" s="35"/>
      <c r="D140" s="31" t="s">
        <v>88</v>
      </c>
      <c r="E140" s="76">
        <f t="shared" si="13"/>
        <v>0</v>
      </c>
      <c r="F140" s="77" t="str">
        <f t="shared" si="14"/>
        <v>-</v>
      </c>
      <c r="G140" s="77">
        <f t="shared" si="15"/>
        <v>0</v>
      </c>
      <c r="H140" s="77">
        <f t="shared" si="16"/>
        <v>0</v>
      </c>
      <c r="I140" s="78">
        <f t="shared" si="17"/>
        <v>0</v>
      </c>
      <c r="J140" s="77">
        <f t="shared" si="18"/>
        <v>0</v>
      </c>
      <c r="K140" s="79">
        <f t="shared" si="19"/>
        <v>0</v>
      </c>
      <c r="L140" s="77">
        <f t="shared" ref="L140:N140" si="57">P81</f>
        <v>0</v>
      </c>
      <c r="M140" s="77">
        <f t="shared" si="57"/>
        <v>0</v>
      </c>
      <c r="N140" s="79">
        <f t="shared" si="57"/>
        <v>0</v>
      </c>
    </row>
    <row r="141" spans="3:14" ht="16.5" hidden="1" customHeight="1" x14ac:dyDescent="0.25">
      <c r="C141" s="35">
        <v>2023</v>
      </c>
      <c r="D141" s="31" t="s">
        <v>65</v>
      </c>
      <c r="E141" s="76">
        <f t="shared" si="13"/>
        <v>0</v>
      </c>
      <c r="F141" s="77" t="str">
        <f t="shared" si="14"/>
        <v>-</v>
      </c>
      <c r="G141" s="77">
        <f t="shared" si="15"/>
        <v>0</v>
      </c>
      <c r="H141" s="77">
        <f t="shared" si="16"/>
        <v>0</v>
      </c>
      <c r="I141" s="78">
        <f t="shared" si="17"/>
        <v>0</v>
      </c>
      <c r="J141" s="77">
        <f t="shared" si="18"/>
        <v>0</v>
      </c>
      <c r="K141" s="79">
        <f t="shared" si="19"/>
        <v>0</v>
      </c>
      <c r="L141" s="77">
        <f t="shared" ref="L141:N141" si="58">P82</f>
        <v>0</v>
      </c>
      <c r="M141" s="77">
        <f t="shared" si="58"/>
        <v>0</v>
      </c>
      <c r="N141" s="79">
        <f t="shared" si="58"/>
        <v>0</v>
      </c>
    </row>
    <row r="142" spans="3:14" ht="16.5" hidden="1" customHeight="1" x14ac:dyDescent="0.25">
      <c r="C142" s="35"/>
      <c r="D142" s="31" t="s">
        <v>66</v>
      </c>
      <c r="E142" s="76">
        <f t="shared" si="13"/>
        <v>0</v>
      </c>
      <c r="F142" s="77" t="str">
        <f t="shared" si="14"/>
        <v>-</v>
      </c>
      <c r="G142" s="77">
        <f t="shared" si="15"/>
        <v>0</v>
      </c>
      <c r="H142" s="77">
        <f t="shared" si="16"/>
        <v>0</v>
      </c>
      <c r="I142" s="78">
        <f t="shared" si="17"/>
        <v>0</v>
      </c>
      <c r="J142" s="77">
        <f t="shared" si="18"/>
        <v>0</v>
      </c>
      <c r="K142" s="79">
        <f t="shared" si="19"/>
        <v>0</v>
      </c>
      <c r="L142" s="77">
        <f t="shared" ref="L142:N142" si="59">P83</f>
        <v>0</v>
      </c>
      <c r="M142" s="77">
        <f t="shared" si="59"/>
        <v>0</v>
      </c>
      <c r="N142" s="79">
        <f t="shared" si="59"/>
        <v>0</v>
      </c>
    </row>
    <row r="143" spans="3:14" ht="16.5" hidden="1" customHeight="1" x14ac:dyDescent="0.25">
      <c r="C143" s="35"/>
      <c r="D143" s="31" t="s">
        <v>89</v>
      </c>
      <c r="E143" s="76">
        <f t="shared" si="13"/>
        <v>0</v>
      </c>
      <c r="F143" s="77" t="str">
        <f t="shared" si="14"/>
        <v>-</v>
      </c>
      <c r="G143" s="77">
        <f t="shared" si="15"/>
        <v>0</v>
      </c>
      <c r="H143" s="77">
        <f t="shared" si="16"/>
        <v>0</v>
      </c>
      <c r="I143" s="78">
        <f t="shared" si="17"/>
        <v>0</v>
      </c>
      <c r="J143" s="77">
        <f t="shared" si="18"/>
        <v>0</v>
      </c>
      <c r="K143" s="79">
        <f t="shared" si="19"/>
        <v>0</v>
      </c>
      <c r="L143" s="77">
        <f t="shared" ref="L143:N143" si="60">P84</f>
        <v>0</v>
      </c>
      <c r="M143" s="77">
        <f t="shared" si="60"/>
        <v>0</v>
      </c>
      <c r="N143" s="79">
        <f t="shared" si="60"/>
        <v>0</v>
      </c>
    </row>
    <row r="144" spans="3:14" ht="16.5" hidden="1" customHeight="1" x14ac:dyDescent="0.25">
      <c r="C144" s="35">
        <v>2024</v>
      </c>
      <c r="D144" s="31" t="s">
        <v>67</v>
      </c>
      <c r="E144" s="76">
        <f t="shared" si="13"/>
        <v>0</v>
      </c>
      <c r="F144" s="77" t="str">
        <f t="shared" si="14"/>
        <v>-</v>
      </c>
      <c r="G144" s="77">
        <f t="shared" si="15"/>
        <v>0</v>
      </c>
      <c r="H144" s="77">
        <f t="shared" si="16"/>
        <v>0</v>
      </c>
      <c r="I144" s="78">
        <f t="shared" si="17"/>
        <v>0</v>
      </c>
      <c r="J144" s="77">
        <f t="shared" si="18"/>
        <v>0</v>
      </c>
      <c r="K144" s="79">
        <f t="shared" si="19"/>
        <v>0</v>
      </c>
      <c r="L144" s="77">
        <f t="shared" ref="L144:N144" si="61">P85</f>
        <v>0</v>
      </c>
      <c r="M144" s="77">
        <f t="shared" si="61"/>
        <v>0</v>
      </c>
      <c r="N144" s="79">
        <f t="shared" si="61"/>
        <v>0</v>
      </c>
    </row>
    <row r="145" spans="3:14" ht="16.5" hidden="1" customHeight="1" x14ac:dyDescent="0.25">
      <c r="C145" s="35"/>
      <c r="D145" s="31" t="s">
        <v>68</v>
      </c>
      <c r="E145" s="76">
        <f t="shared" si="13"/>
        <v>0</v>
      </c>
      <c r="F145" s="77" t="str">
        <f t="shared" si="14"/>
        <v>-</v>
      </c>
      <c r="G145" s="77">
        <f t="shared" si="15"/>
        <v>0</v>
      </c>
      <c r="H145" s="77">
        <f t="shared" si="16"/>
        <v>0</v>
      </c>
      <c r="I145" s="78">
        <f t="shared" si="17"/>
        <v>0</v>
      </c>
      <c r="J145" s="77">
        <f t="shared" si="18"/>
        <v>0</v>
      </c>
      <c r="K145" s="79">
        <f t="shared" si="19"/>
        <v>0</v>
      </c>
      <c r="L145" s="77">
        <f t="shared" ref="L145:N145" si="62">P86</f>
        <v>0</v>
      </c>
      <c r="M145" s="77">
        <f t="shared" si="62"/>
        <v>0</v>
      </c>
      <c r="N145" s="79">
        <f t="shared" si="62"/>
        <v>0</v>
      </c>
    </row>
    <row r="146" spans="3:14" ht="16.5" hidden="1" customHeight="1" x14ac:dyDescent="0.25">
      <c r="C146" s="35"/>
      <c r="D146" s="31" t="s">
        <v>90</v>
      </c>
      <c r="E146" s="76">
        <f t="shared" si="13"/>
        <v>0</v>
      </c>
      <c r="F146" s="77" t="str">
        <f t="shared" si="14"/>
        <v>-</v>
      </c>
      <c r="G146" s="77">
        <f t="shared" si="15"/>
        <v>0</v>
      </c>
      <c r="H146" s="77">
        <f t="shared" si="16"/>
        <v>0</v>
      </c>
      <c r="I146" s="78">
        <f t="shared" si="17"/>
        <v>0</v>
      </c>
      <c r="J146" s="77">
        <f t="shared" si="18"/>
        <v>0</v>
      </c>
      <c r="K146" s="79">
        <f t="shared" si="19"/>
        <v>0</v>
      </c>
      <c r="L146" s="77">
        <f t="shared" ref="L146:N146" si="63">P87</f>
        <v>0</v>
      </c>
      <c r="M146" s="77">
        <f t="shared" si="63"/>
        <v>0</v>
      </c>
      <c r="N146" s="79">
        <f t="shared" si="63"/>
        <v>0</v>
      </c>
    </row>
    <row r="147" spans="3:14" ht="16.5" hidden="1" customHeight="1" x14ac:dyDescent="0.25">
      <c r="C147" s="35">
        <v>2025</v>
      </c>
      <c r="D147" s="31" t="s">
        <v>69</v>
      </c>
      <c r="E147" s="76">
        <f t="shared" si="13"/>
        <v>0</v>
      </c>
      <c r="F147" s="77" t="str">
        <f t="shared" si="14"/>
        <v>-</v>
      </c>
      <c r="G147" s="77">
        <f t="shared" si="15"/>
        <v>0</v>
      </c>
      <c r="H147" s="77">
        <f t="shared" si="16"/>
        <v>0</v>
      </c>
      <c r="I147" s="78">
        <f t="shared" si="17"/>
        <v>0</v>
      </c>
      <c r="J147" s="77">
        <f t="shared" si="18"/>
        <v>0</v>
      </c>
      <c r="K147" s="79">
        <f t="shared" si="19"/>
        <v>0</v>
      </c>
      <c r="L147" s="77">
        <f t="shared" ref="L147:N147" si="64">P88</f>
        <v>0</v>
      </c>
      <c r="M147" s="77">
        <f t="shared" si="64"/>
        <v>0</v>
      </c>
      <c r="N147" s="79">
        <f t="shared" si="64"/>
        <v>0</v>
      </c>
    </row>
    <row r="148" spans="3:14" ht="16.5" hidden="1" customHeight="1" x14ac:dyDescent="0.25">
      <c r="C148" s="35"/>
      <c r="D148" s="31" t="s">
        <v>70</v>
      </c>
      <c r="E148" s="76">
        <f t="shared" si="13"/>
        <v>0</v>
      </c>
      <c r="F148" s="77" t="str">
        <f t="shared" si="14"/>
        <v>-</v>
      </c>
      <c r="G148" s="77">
        <f t="shared" si="15"/>
        <v>0</v>
      </c>
      <c r="H148" s="77">
        <f t="shared" si="16"/>
        <v>0</v>
      </c>
      <c r="I148" s="78">
        <f t="shared" si="17"/>
        <v>0</v>
      </c>
      <c r="J148" s="77">
        <f t="shared" si="18"/>
        <v>0</v>
      </c>
      <c r="K148" s="79">
        <f t="shared" si="19"/>
        <v>0</v>
      </c>
      <c r="L148" s="77">
        <f t="shared" ref="L148:N148" si="65">P89</f>
        <v>0</v>
      </c>
      <c r="M148" s="77">
        <f t="shared" si="65"/>
        <v>0</v>
      </c>
      <c r="N148" s="79">
        <f t="shared" si="65"/>
        <v>0</v>
      </c>
    </row>
    <row r="149" spans="3:14" ht="16.5" hidden="1" customHeight="1" thickBot="1" x14ac:dyDescent="0.3">
      <c r="C149" s="36"/>
      <c r="D149" s="37" t="s">
        <v>91</v>
      </c>
      <c r="E149" s="76">
        <f t="shared" si="13"/>
        <v>0</v>
      </c>
      <c r="F149" s="77" t="str">
        <f t="shared" si="14"/>
        <v>-</v>
      </c>
      <c r="G149" s="77">
        <f t="shared" si="15"/>
        <v>0</v>
      </c>
      <c r="H149" s="77">
        <f t="shared" si="16"/>
        <v>0</v>
      </c>
      <c r="I149" s="78">
        <f t="shared" si="17"/>
        <v>0</v>
      </c>
      <c r="J149" s="77">
        <f t="shared" si="18"/>
        <v>0</v>
      </c>
      <c r="K149" s="79">
        <f t="shared" si="19"/>
        <v>0</v>
      </c>
      <c r="L149" s="77">
        <f t="shared" ref="L149:N149" si="66">P90</f>
        <v>0</v>
      </c>
      <c r="M149" s="77">
        <f t="shared" si="66"/>
        <v>0</v>
      </c>
      <c r="N149" s="79">
        <f t="shared" si="66"/>
        <v>0</v>
      </c>
    </row>
    <row r="150" spans="3:14" ht="16.5" hidden="1" customHeight="1" x14ac:dyDescent="0.25">
      <c r="C150" s="81"/>
      <c r="D150" s="81"/>
      <c r="E150" s="81"/>
      <c r="F150" s="81"/>
      <c r="G150" s="81"/>
    </row>
    <row r="151" spans="3:14" ht="16.5" hidden="1" customHeight="1" x14ac:dyDescent="0.25">
      <c r="C151" s="81"/>
      <c r="D151" s="81"/>
      <c r="E151" s="81"/>
      <c r="F151" s="81"/>
      <c r="G151" s="81"/>
    </row>
  </sheetData>
  <sheetProtection password="B129" sheet="1"/>
  <mergeCells count="31">
    <mergeCell ref="B73:B75"/>
    <mergeCell ref="B70:B72"/>
    <mergeCell ref="B88:B90"/>
    <mergeCell ref="B85:B87"/>
    <mergeCell ref="B82:B84"/>
    <mergeCell ref="B79:B81"/>
    <mergeCell ref="B76:B78"/>
    <mergeCell ref="B64:B66"/>
    <mergeCell ref="B67:B69"/>
    <mergeCell ref="B46:B48"/>
    <mergeCell ref="B49:B51"/>
    <mergeCell ref="B52:B54"/>
    <mergeCell ref="B55:B57"/>
    <mergeCell ref="B58:B60"/>
    <mergeCell ref="B61:B63"/>
    <mergeCell ref="Z40:Z42"/>
    <mergeCell ref="AA40:AA42"/>
    <mergeCell ref="AC40:AC42"/>
    <mergeCell ref="AD40:AD42"/>
    <mergeCell ref="B43:B45"/>
    <mergeCell ref="B40:B42"/>
    <mergeCell ref="C40:C42"/>
    <mergeCell ref="D40:F41"/>
    <mergeCell ref="G40:O40"/>
    <mergeCell ref="W40:W42"/>
    <mergeCell ref="X40:X42"/>
    <mergeCell ref="G41:I41"/>
    <mergeCell ref="J41:L41"/>
    <mergeCell ref="M41:O41"/>
    <mergeCell ref="P40:S41"/>
    <mergeCell ref="U40:U42"/>
  </mergeCells>
  <printOptions horizontalCentered="1"/>
  <pageMargins left="0.25" right="0.25" top="0.75" bottom="0.75" header="0.3" footer="0.3"/>
  <pageSetup scale="55" orientation="landscape" r:id="rId1"/>
  <headerFooter alignWithMargins="0"/>
  <ignoredErrors>
    <ignoredError sqref="G102:K102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0">
    <tabColor rgb="FFA7D6E3"/>
  </sheetPr>
  <dimension ref="A6:R377"/>
  <sheetViews>
    <sheetView showGridLines="0" zoomScaleNormal="100" workbookViewId="0">
      <pane ySplit="5" topLeftCell="A6" activePane="bottomLeft" state="frozen"/>
      <selection activeCell="G23" sqref="G23"/>
      <selection pane="bottomLeft" activeCell="N9" sqref="N9"/>
    </sheetView>
  </sheetViews>
  <sheetFormatPr baseColWidth="10" defaultColWidth="0" defaultRowHeight="16.5" customHeight="1" x14ac:dyDescent="0.25"/>
  <cols>
    <col min="1" max="1" width="6.25" style="44" customWidth="1"/>
    <col min="2" max="2" width="7.625" style="44" customWidth="1"/>
    <col min="3" max="3" width="8.25" style="44" customWidth="1"/>
    <col min="4" max="4" width="12.75" style="44" customWidth="1"/>
    <col min="5" max="5" width="17.5" style="44" customWidth="1"/>
    <col min="6" max="6" width="13.875" style="44" hidden="1" customWidth="1"/>
    <col min="7" max="14" width="13.875" style="44" customWidth="1"/>
    <col min="15" max="15" width="6.375" style="44" customWidth="1"/>
    <col min="16" max="16" width="12.625" style="44" hidden="1" customWidth="1"/>
    <col min="17" max="17" width="8.25" style="44" hidden="1" customWidth="1"/>
    <col min="18" max="18" width="0" style="44" hidden="1" customWidth="1"/>
    <col min="19" max="16384" width="10.75" style="44" hidden="1"/>
  </cols>
  <sheetData>
    <row r="6" spans="2:14" ht="14.2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2:14" ht="14.25" customHeight="1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4" ht="14.25" customHeight="1" x14ac:dyDescent="0.25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2:14" ht="14.25" customHeight="1" x14ac:dyDescent="0.25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14.25" customHeight="1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2:14" ht="14.25" customHeight="1" x14ac:dyDescent="0.25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2:14" ht="14.25" customHeight="1" x14ac:dyDescent="0.2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2:14" ht="14.25" customHeight="1" x14ac:dyDescent="0.25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2:14" ht="14.25" customHeight="1" x14ac:dyDescent="0.25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2:14" ht="14.25" customHeight="1" x14ac:dyDescent="0.25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2:14" ht="14.25" customHeight="1" x14ac:dyDescent="0.25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2:14" ht="14.25" customHeight="1" x14ac:dyDescent="0.25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2:14" ht="14.25" customHeight="1" x14ac:dyDescent="0.25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2:14" ht="14.2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2:14" ht="14.2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2:14" ht="14.25" customHeight="1" x14ac:dyDescent="0.25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2:14" ht="14.25" customHeight="1" x14ac:dyDescent="0.2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6"/>
    </row>
    <row r="23" spans="2:14" ht="14.25" customHeight="1" x14ac:dyDescent="0.25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</row>
    <row r="24" spans="2:14" ht="14.25" customHeight="1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6"/>
    </row>
    <row r="25" spans="2:14" ht="14.25" customHeight="1" x14ac:dyDescent="0.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</row>
    <row r="26" spans="2:14" ht="16.5" customHeight="1" x14ac:dyDescent="0.25">
      <c r="B26" s="151" t="s">
        <v>1</v>
      </c>
      <c r="C26" s="151" t="s">
        <v>0</v>
      </c>
      <c r="D26" s="151" t="s">
        <v>10</v>
      </c>
      <c r="E26" s="151" t="s">
        <v>7</v>
      </c>
      <c r="F26" s="151" t="s">
        <v>4</v>
      </c>
      <c r="G26" s="151"/>
      <c r="H26" s="151"/>
      <c r="I26" s="151"/>
      <c r="J26" s="151"/>
      <c r="K26" s="151"/>
      <c r="L26" s="151"/>
      <c r="M26" s="151" t="s">
        <v>3</v>
      </c>
      <c r="N26" s="151" t="s">
        <v>16</v>
      </c>
    </row>
    <row r="27" spans="2:14" ht="16.5" customHeight="1" x14ac:dyDescent="0.25">
      <c r="B27" s="151"/>
      <c r="C27" s="151"/>
      <c r="D27" s="151"/>
      <c r="E27" s="151"/>
      <c r="F27" s="104"/>
      <c r="G27" s="104" t="s">
        <v>28</v>
      </c>
      <c r="H27" s="104" t="s">
        <v>25</v>
      </c>
      <c r="I27" s="104" t="s">
        <v>24</v>
      </c>
      <c r="J27" s="104" t="s">
        <v>27</v>
      </c>
      <c r="K27" s="104" t="s">
        <v>93</v>
      </c>
      <c r="L27" s="104" t="s">
        <v>26</v>
      </c>
      <c r="M27" s="151"/>
      <c r="N27" s="151"/>
    </row>
    <row r="28" spans="2:14" ht="16.5" customHeight="1" x14ac:dyDescent="0.25">
      <c r="B28" s="152">
        <v>2010</v>
      </c>
      <c r="C28" s="152">
        <v>1</v>
      </c>
      <c r="D28" s="152" t="s">
        <v>11</v>
      </c>
      <c r="E28" s="117" t="s">
        <v>5</v>
      </c>
      <c r="F28" s="126"/>
      <c r="G28" s="118"/>
      <c r="H28" s="118"/>
      <c r="I28" s="118"/>
      <c r="J28" s="118"/>
      <c r="K28" s="118"/>
      <c r="L28" s="118"/>
      <c r="M28" s="130">
        <f>SUM(G28:L28)</f>
        <v>0</v>
      </c>
      <c r="N28" s="153">
        <f>SUM(M28:M33)</f>
        <v>0</v>
      </c>
    </row>
    <row r="29" spans="2:14" ht="16.5" customHeight="1" x14ac:dyDescent="0.25">
      <c r="B29" s="152"/>
      <c r="C29" s="152"/>
      <c r="D29" s="152"/>
      <c r="E29" s="117" t="s">
        <v>6</v>
      </c>
      <c r="F29" s="126"/>
      <c r="G29" s="118"/>
      <c r="H29" s="118"/>
      <c r="I29" s="118"/>
      <c r="J29" s="118"/>
      <c r="K29" s="118"/>
      <c r="L29" s="118"/>
      <c r="M29" s="130">
        <f t="shared" ref="M29:M92" si="0">SUM(G29:L29)</f>
        <v>0</v>
      </c>
      <c r="N29" s="153"/>
    </row>
    <row r="30" spans="2:14" ht="16.5" customHeight="1" x14ac:dyDescent="0.25">
      <c r="B30" s="152"/>
      <c r="C30" s="152"/>
      <c r="D30" s="152"/>
      <c r="E30" s="117" t="s">
        <v>9</v>
      </c>
      <c r="F30" s="126"/>
      <c r="G30" s="118"/>
      <c r="H30" s="118"/>
      <c r="I30" s="118"/>
      <c r="J30" s="118"/>
      <c r="K30" s="118"/>
      <c r="L30" s="118"/>
      <c r="M30" s="130">
        <f t="shared" si="0"/>
        <v>0</v>
      </c>
      <c r="N30" s="153"/>
    </row>
    <row r="31" spans="2:14" ht="16.5" customHeight="1" x14ac:dyDescent="0.25">
      <c r="B31" s="152"/>
      <c r="C31" s="152"/>
      <c r="D31" s="152" t="s">
        <v>8</v>
      </c>
      <c r="E31" s="117" t="s">
        <v>5</v>
      </c>
      <c r="F31" s="126"/>
      <c r="G31" s="118"/>
      <c r="H31" s="118"/>
      <c r="I31" s="118"/>
      <c r="J31" s="118"/>
      <c r="K31" s="118"/>
      <c r="L31" s="118"/>
      <c r="M31" s="130">
        <f t="shared" si="0"/>
        <v>0</v>
      </c>
      <c r="N31" s="153"/>
    </row>
    <row r="32" spans="2:14" ht="16.5" customHeight="1" x14ac:dyDescent="0.25">
      <c r="B32" s="152"/>
      <c r="C32" s="152"/>
      <c r="D32" s="152"/>
      <c r="E32" s="117" t="s">
        <v>6</v>
      </c>
      <c r="F32" s="126"/>
      <c r="G32" s="118"/>
      <c r="H32" s="118"/>
      <c r="I32" s="118"/>
      <c r="J32" s="118"/>
      <c r="K32" s="118"/>
      <c r="L32" s="118"/>
      <c r="M32" s="130">
        <f t="shared" si="0"/>
        <v>0</v>
      </c>
      <c r="N32" s="153"/>
    </row>
    <row r="33" spans="2:14" ht="16.5" customHeight="1" x14ac:dyDescent="0.25">
      <c r="B33" s="152"/>
      <c r="C33" s="152"/>
      <c r="D33" s="152"/>
      <c r="E33" s="117" t="s">
        <v>9</v>
      </c>
      <c r="F33" s="126"/>
      <c r="G33" s="118"/>
      <c r="H33" s="118"/>
      <c r="I33" s="118"/>
      <c r="J33" s="118"/>
      <c r="K33" s="118"/>
      <c r="L33" s="118"/>
      <c r="M33" s="130">
        <f t="shared" si="0"/>
        <v>0</v>
      </c>
      <c r="N33" s="153"/>
    </row>
    <row r="34" spans="2:14" ht="16.5" customHeight="1" x14ac:dyDescent="0.25">
      <c r="B34" s="152"/>
      <c r="C34" s="152">
        <v>2</v>
      </c>
      <c r="D34" s="152" t="s">
        <v>11</v>
      </c>
      <c r="E34" s="117" t="s">
        <v>5</v>
      </c>
      <c r="F34" s="126"/>
      <c r="G34" s="118"/>
      <c r="H34" s="118"/>
      <c r="I34" s="118"/>
      <c r="J34" s="118"/>
      <c r="K34" s="118"/>
      <c r="L34" s="118"/>
      <c r="M34" s="130">
        <f t="shared" si="0"/>
        <v>0</v>
      </c>
      <c r="N34" s="153">
        <f>SUM(M34:M39)</f>
        <v>0</v>
      </c>
    </row>
    <row r="35" spans="2:14" ht="16.5" customHeight="1" x14ac:dyDescent="0.25">
      <c r="B35" s="152"/>
      <c r="C35" s="152"/>
      <c r="D35" s="152"/>
      <c r="E35" s="117" t="s">
        <v>6</v>
      </c>
      <c r="F35" s="126"/>
      <c r="G35" s="118"/>
      <c r="H35" s="118"/>
      <c r="I35" s="118"/>
      <c r="J35" s="118"/>
      <c r="K35" s="118"/>
      <c r="L35" s="118"/>
      <c r="M35" s="130">
        <f t="shared" si="0"/>
        <v>0</v>
      </c>
      <c r="N35" s="153"/>
    </row>
    <row r="36" spans="2:14" ht="16.5" customHeight="1" x14ac:dyDescent="0.25">
      <c r="B36" s="152"/>
      <c r="C36" s="152"/>
      <c r="D36" s="152"/>
      <c r="E36" s="117" t="s">
        <v>9</v>
      </c>
      <c r="F36" s="126"/>
      <c r="G36" s="118"/>
      <c r="H36" s="118"/>
      <c r="I36" s="118"/>
      <c r="J36" s="118"/>
      <c r="K36" s="118"/>
      <c r="L36" s="118"/>
      <c r="M36" s="130">
        <f t="shared" si="0"/>
        <v>0</v>
      </c>
      <c r="N36" s="153"/>
    </row>
    <row r="37" spans="2:14" ht="16.5" customHeight="1" x14ac:dyDescent="0.25">
      <c r="B37" s="152"/>
      <c r="C37" s="152"/>
      <c r="D37" s="152" t="s">
        <v>8</v>
      </c>
      <c r="E37" s="117" t="s">
        <v>5</v>
      </c>
      <c r="F37" s="126"/>
      <c r="G37" s="118"/>
      <c r="H37" s="118"/>
      <c r="I37" s="118"/>
      <c r="J37" s="118"/>
      <c r="K37" s="118"/>
      <c r="L37" s="118"/>
      <c r="M37" s="130">
        <f t="shared" si="0"/>
        <v>0</v>
      </c>
      <c r="N37" s="153"/>
    </row>
    <row r="38" spans="2:14" ht="16.5" customHeight="1" x14ac:dyDescent="0.25">
      <c r="B38" s="152"/>
      <c r="C38" s="152"/>
      <c r="D38" s="152"/>
      <c r="E38" s="117" t="s">
        <v>6</v>
      </c>
      <c r="F38" s="126"/>
      <c r="G38" s="118"/>
      <c r="H38" s="118"/>
      <c r="I38" s="118"/>
      <c r="J38" s="118"/>
      <c r="K38" s="118"/>
      <c r="L38" s="118"/>
      <c r="M38" s="130">
        <f t="shared" si="0"/>
        <v>0</v>
      </c>
      <c r="N38" s="153"/>
    </row>
    <row r="39" spans="2:14" ht="16.5" customHeight="1" x14ac:dyDescent="0.25">
      <c r="B39" s="152"/>
      <c r="C39" s="152"/>
      <c r="D39" s="152"/>
      <c r="E39" s="117" t="s">
        <v>9</v>
      </c>
      <c r="F39" s="126"/>
      <c r="G39" s="118"/>
      <c r="H39" s="118"/>
      <c r="I39" s="118"/>
      <c r="J39" s="118"/>
      <c r="K39" s="118"/>
      <c r="L39" s="118"/>
      <c r="M39" s="130">
        <f t="shared" si="0"/>
        <v>0</v>
      </c>
      <c r="N39" s="153"/>
    </row>
    <row r="40" spans="2:14" ht="16.5" customHeight="1" x14ac:dyDescent="0.25">
      <c r="B40" s="152"/>
      <c r="C40" s="152">
        <v>3</v>
      </c>
      <c r="D40" s="152" t="s">
        <v>11</v>
      </c>
      <c r="E40" s="117" t="s">
        <v>5</v>
      </c>
      <c r="F40" s="126"/>
      <c r="G40" s="118"/>
      <c r="H40" s="118"/>
      <c r="I40" s="118"/>
      <c r="J40" s="118"/>
      <c r="K40" s="118"/>
      <c r="L40" s="118"/>
      <c r="M40" s="130">
        <f t="shared" si="0"/>
        <v>0</v>
      </c>
      <c r="N40" s="153">
        <f>SUM(M40:M45)</f>
        <v>0</v>
      </c>
    </row>
    <row r="41" spans="2:14" ht="16.5" customHeight="1" x14ac:dyDescent="0.25">
      <c r="B41" s="152"/>
      <c r="C41" s="152"/>
      <c r="D41" s="152"/>
      <c r="E41" s="117" t="s">
        <v>6</v>
      </c>
      <c r="F41" s="126"/>
      <c r="G41" s="118"/>
      <c r="H41" s="118"/>
      <c r="I41" s="118"/>
      <c r="J41" s="118"/>
      <c r="K41" s="118"/>
      <c r="L41" s="118"/>
      <c r="M41" s="130">
        <f t="shared" si="0"/>
        <v>0</v>
      </c>
      <c r="N41" s="153"/>
    </row>
    <row r="42" spans="2:14" ht="16.5" customHeight="1" x14ac:dyDescent="0.25">
      <c r="B42" s="152"/>
      <c r="C42" s="152"/>
      <c r="D42" s="152"/>
      <c r="E42" s="117" t="s">
        <v>9</v>
      </c>
      <c r="F42" s="126"/>
      <c r="G42" s="118"/>
      <c r="H42" s="118"/>
      <c r="I42" s="118"/>
      <c r="J42" s="118"/>
      <c r="K42" s="118"/>
      <c r="L42" s="118"/>
      <c r="M42" s="130">
        <f t="shared" si="0"/>
        <v>0</v>
      </c>
      <c r="N42" s="153"/>
    </row>
    <row r="43" spans="2:14" ht="16.5" customHeight="1" x14ac:dyDescent="0.25">
      <c r="B43" s="152"/>
      <c r="C43" s="152"/>
      <c r="D43" s="152" t="s">
        <v>8</v>
      </c>
      <c r="E43" s="117" t="s">
        <v>5</v>
      </c>
      <c r="F43" s="126"/>
      <c r="G43" s="118"/>
      <c r="H43" s="118"/>
      <c r="I43" s="118"/>
      <c r="J43" s="118"/>
      <c r="K43" s="118"/>
      <c r="L43" s="118"/>
      <c r="M43" s="130">
        <f t="shared" si="0"/>
        <v>0</v>
      </c>
      <c r="N43" s="153"/>
    </row>
    <row r="44" spans="2:14" ht="16.5" customHeight="1" x14ac:dyDescent="0.25">
      <c r="B44" s="152"/>
      <c r="C44" s="152"/>
      <c r="D44" s="152"/>
      <c r="E44" s="117" t="s">
        <v>6</v>
      </c>
      <c r="F44" s="126"/>
      <c r="G44" s="118"/>
      <c r="H44" s="118"/>
      <c r="I44" s="118"/>
      <c r="J44" s="118"/>
      <c r="K44" s="118"/>
      <c r="L44" s="118"/>
      <c r="M44" s="130">
        <f t="shared" si="0"/>
        <v>0</v>
      </c>
      <c r="N44" s="153"/>
    </row>
    <row r="45" spans="2:14" ht="16.5" customHeight="1" x14ac:dyDescent="0.25">
      <c r="B45" s="152"/>
      <c r="C45" s="152"/>
      <c r="D45" s="152"/>
      <c r="E45" s="117" t="s">
        <v>9</v>
      </c>
      <c r="F45" s="126"/>
      <c r="G45" s="118"/>
      <c r="H45" s="118"/>
      <c r="I45" s="118"/>
      <c r="J45" s="118"/>
      <c r="K45" s="118"/>
      <c r="L45" s="118"/>
      <c r="M45" s="130">
        <f t="shared" si="0"/>
        <v>0</v>
      </c>
      <c r="N45" s="153"/>
    </row>
    <row r="46" spans="2:14" ht="16.5" customHeight="1" x14ac:dyDescent="0.25">
      <c r="B46" s="152">
        <v>2011</v>
      </c>
      <c r="C46" s="152">
        <v>1</v>
      </c>
      <c r="D46" s="152" t="s">
        <v>11</v>
      </c>
      <c r="E46" s="117" t="s">
        <v>5</v>
      </c>
      <c r="F46" s="126"/>
      <c r="G46" s="118"/>
      <c r="H46" s="118"/>
      <c r="I46" s="118"/>
      <c r="J46" s="118"/>
      <c r="K46" s="118"/>
      <c r="L46" s="118"/>
      <c r="M46" s="130">
        <f t="shared" si="0"/>
        <v>0</v>
      </c>
      <c r="N46" s="153">
        <f>SUM(M46:M51)</f>
        <v>0</v>
      </c>
    </row>
    <row r="47" spans="2:14" ht="16.5" customHeight="1" x14ac:dyDescent="0.25">
      <c r="B47" s="152"/>
      <c r="C47" s="152"/>
      <c r="D47" s="152"/>
      <c r="E47" s="117" t="s">
        <v>6</v>
      </c>
      <c r="F47" s="126"/>
      <c r="G47" s="118"/>
      <c r="H47" s="118"/>
      <c r="I47" s="118"/>
      <c r="J47" s="118"/>
      <c r="K47" s="118"/>
      <c r="L47" s="118"/>
      <c r="M47" s="130">
        <f t="shared" si="0"/>
        <v>0</v>
      </c>
      <c r="N47" s="153"/>
    </row>
    <row r="48" spans="2:14" ht="16.5" customHeight="1" x14ac:dyDescent="0.25">
      <c r="B48" s="152"/>
      <c r="C48" s="152"/>
      <c r="D48" s="152"/>
      <c r="E48" s="117" t="s">
        <v>9</v>
      </c>
      <c r="F48" s="126"/>
      <c r="G48" s="118"/>
      <c r="H48" s="118"/>
      <c r="I48" s="118"/>
      <c r="J48" s="118"/>
      <c r="K48" s="118"/>
      <c r="L48" s="118"/>
      <c r="M48" s="130">
        <f t="shared" si="0"/>
        <v>0</v>
      </c>
      <c r="N48" s="153"/>
    </row>
    <row r="49" spans="2:14" ht="16.5" customHeight="1" x14ac:dyDescent="0.25">
      <c r="B49" s="152"/>
      <c r="C49" s="152"/>
      <c r="D49" s="152" t="s">
        <v>8</v>
      </c>
      <c r="E49" s="117" t="s">
        <v>5</v>
      </c>
      <c r="F49" s="126"/>
      <c r="G49" s="118"/>
      <c r="H49" s="118"/>
      <c r="I49" s="118"/>
      <c r="J49" s="118"/>
      <c r="K49" s="118"/>
      <c r="L49" s="118"/>
      <c r="M49" s="130">
        <f t="shared" si="0"/>
        <v>0</v>
      </c>
      <c r="N49" s="153"/>
    </row>
    <row r="50" spans="2:14" ht="16.5" customHeight="1" x14ac:dyDescent="0.25">
      <c r="B50" s="152"/>
      <c r="C50" s="152"/>
      <c r="D50" s="152"/>
      <c r="E50" s="117" t="s">
        <v>6</v>
      </c>
      <c r="F50" s="126"/>
      <c r="G50" s="118"/>
      <c r="H50" s="118"/>
      <c r="I50" s="118"/>
      <c r="J50" s="118"/>
      <c r="K50" s="118"/>
      <c r="L50" s="118"/>
      <c r="M50" s="130">
        <f t="shared" si="0"/>
        <v>0</v>
      </c>
      <c r="N50" s="153"/>
    </row>
    <row r="51" spans="2:14" ht="16.5" customHeight="1" x14ac:dyDescent="0.25">
      <c r="B51" s="152"/>
      <c r="C51" s="152"/>
      <c r="D51" s="152"/>
      <c r="E51" s="117" t="s">
        <v>9</v>
      </c>
      <c r="F51" s="126"/>
      <c r="G51" s="118"/>
      <c r="H51" s="118"/>
      <c r="I51" s="118"/>
      <c r="J51" s="118"/>
      <c r="K51" s="118"/>
      <c r="L51" s="118"/>
      <c r="M51" s="130">
        <f t="shared" si="0"/>
        <v>0</v>
      </c>
      <c r="N51" s="153"/>
    </row>
    <row r="52" spans="2:14" ht="16.5" customHeight="1" x14ac:dyDescent="0.25">
      <c r="B52" s="152"/>
      <c r="C52" s="152">
        <v>2</v>
      </c>
      <c r="D52" s="152" t="s">
        <v>11</v>
      </c>
      <c r="E52" s="117" t="s">
        <v>5</v>
      </c>
      <c r="F52" s="126"/>
      <c r="G52" s="118"/>
      <c r="H52" s="118"/>
      <c r="I52" s="118"/>
      <c r="J52" s="118"/>
      <c r="K52" s="118"/>
      <c r="L52" s="118"/>
      <c r="M52" s="130">
        <f t="shared" si="0"/>
        <v>0</v>
      </c>
      <c r="N52" s="153">
        <f>SUM(M52:M57)</f>
        <v>0</v>
      </c>
    </row>
    <row r="53" spans="2:14" ht="16.5" customHeight="1" x14ac:dyDescent="0.25">
      <c r="B53" s="152"/>
      <c r="C53" s="152"/>
      <c r="D53" s="152"/>
      <c r="E53" s="117" t="s">
        <v>6</v>
      </c>
      <c r="F53" s="126"/>
      <c r="G53" s="118"/>
      <c r="H53" s="118"/>
      <c r="I53" s="118"/>
      <c r="J53" s="118"/>
      <c r="K53" s="118"/>
      <c r="L53" s="118"/>
      <c r="M53" s="130">
        <f t="shared" si="0"/>
        <v>0</v>
      </c>
      <c r="N53" s="153"/>
    </row>
    <row r="54" spans="2:14" ht="16.5" customHeight="1" x14ac:dyDescent="0.25">
      <c r="B54" s="152"/>
      <c r="C54" s="152"/>
      <c r="D54" s="152"/>
      <c r="E54" s="117" t="s">
        <v>9</v>
      </c>
      <c r="F54" s="126"/>
      <c r="G54" s="118"/>
      <c r="H54" s="118"/>
      <c r="I54" s="118"/>
      <c r="J54" s="118"/>
      <c r="K54" s="118"/>
      <c r="L54" s="118"/>
      <c r="M54" s="130">
        <f t="shared" si="0"/>
        <v>0</v>
      </c>
      <c r="N54" s="153"/>
    </row>
    <row r="55" spans="2:14" ht="16.5" customHeight="1" x14ac:dyDescent="0.25">
      <c r="B55" s="152"/>
      <c r="C55" s="152"/>
      <c r="D55" s="152" t="s">
        <v>8</v>
      </c>
      <c r="E55" s="117" t="s">
        <v>5</v>
      </c>
      <c r="F55" s="126"/>
      <c r="G55" s="118"/>
      <c r="H55" s="118"/>
      <c r="I55" s="118"/>
      <c r="J55" s="118"/>
      <c r="K55" s="118"/>
      <c r="L55" s="118"/>
      <c r="M55" s="130">
        <f t="shared" si="0"/>
        <v>0</v>
      </c>
      <c r="N55" s="153"/>
    </row>
    <row r="56" spans="2:14" ht="16.5" customHeight="1" x14ac:dyDescent="0.25">
      <c r="B56" s="152"/>
      <c r="C56" s="152"/>
      <c r="D56" s="152"/>
      <c r="E56" s="117" t="s">
        <v>6</v>
      </c>
      <c r="F56" s="126"/>
      <c r="G56" s="118"/>
      <c r="H56" s="118"/>
      <c r="I56" s="118"/>
      <c r="J56" s="118"/>
      <c r="K56" s="118"/>
      <c r="L56" s="118"/>
      <c r="M56" s="130">
        <f t="shared" si="0"/>
        <v>0</v>
      </c>
      <c r="N56" s="153"/>
    </row>
    <row r="57" spans="2:14" ht="16.5" customHeight="1" x14ac:dyDescent="0.25">
      <c r="B57" s="152"/>
      <c r="C57" s="152"/>
      <c r="D57" s="152"/>
      <c r="E57" s="117" t="s">
        <v>9</v>
      </c>
      <c r="F57" s="126"/>
      <c r="G57" s="118"/>
      <c r="H57" s="118"/>
      <c r="I57" s="118"/>
      <c r="J57" s="118"/>
      <c r="K57" s="118"/>
      <c r="L57" s="118"/>
      <c r="M57" s="130">
        <f t="shared" si="0"/>
        <v>0</v>
      </c>
      <c r="N57" s="153"/>
    </row>
    <row r="58" spans="2:14" ht="16.5" customHeight="1" x14ac:dyDescent="0.25">
      <c r="B58" s="152"/>
      <c r="C58" s="152">
        <v>3</v>
      </c>
      <c r="D58" s="152" t="s">
        <v>11</v>
      </c>
      <c r="E58" s="117" t="s">
        <v>5</v>
      </c>
      <c r="F58" s="126"/>
      <c r="G58" s="118"/>
      <c r="H58" s="118"/>
      <c r="I58" s="118"/>
      <c r="J58" s="118"/>
      <c r="K58" s="118"/>
      <c r="L58" s="118"/>
      <c r="M58" s="130">
        <f t="shared" si="0"/>
        <v>0</v>
      </c>
      <c r="N58" s="153">
        <f>SUM(M58:M63)</f>
        <v>0</v>
      </c>
    </row>
    <row r="59" spans="2:14" ht="16.5" customHeight="1" x14ac:dyDescent="0.25">
      <c r="B59" s="152"/>
      <c r="C59" s="152"/>
      <c r="D59" s="152"/>
      <c r="E59" s="117" t="s">
        <v>6</v>
      </c>
      <c r="F59" s="126"/>
      <c r="G59" s="118"/>
      <c r="H59" s="118"/>
      <c r="I59" s="118"/>
      <c r="J59" s="118"/>
      <c r="K59" s="118"/>
      <c r="L59" s="118"/>
      <c r="M59" s="130">
        <f t="shared" si="0"/>
        <v>0</v>
      </c>
      <c r="N59" s="153"/>
    </row>
    <row r="60" spans="2:14" ht="16.5" customHeight="1" x14ac:dyDescent="0.25">
      <c r="B60" s="152"/>
      <c r="C60" s="152"/>
      <c r="D60" s="152"/>
      <c r="E60" s="117" t="s">
        <v>9</v>
      </c>
      <c r="F60" s="126"/>
      <c r="G60" s="118"/>
      <c r="H60" s="118"/>
      <c r="I60" s="118"/>
      <c r="J60" s="118"/>
      <c r="K60" s="118"/>
      <c r="L60" s="118"/>
      <c r="M60" s="130">
        <f t="shared" si="0"/>
        <v>0</v>
      </c>
      <c r="N60" s="153"/>
    </row>
    <row r="61" spans="2:14" ht="16.5" customHeight="1" x14ac:dyDescent="0.25">
      <c r="B61" s="152"/>
      <c r="C61" s="152"/>
      <c r="D61" s="152" t="s">
        <v>8</v>
      </c>
      <c r="E61" s="117" t="s">
        <v>5</v>
      </c>
      <c r="F61" s="126"/>
      <c r="G61" s="118"/>
      <c r="H61" s="118"/>
      <c r="I61" s="118"/>
      <c r="J61" s="118"/>
      <c r="K61" s="118"/>
      <c r="L61" s="118"/>
      <c r="M61" s="130">
        <f t="shared" si="0"/>
        <v>0</v>
      </c>
      <c r="N61" s="153"/>
    </row>
    <row r="62" spans="2:14" ht="16.5" customHeight="1" x14ac:dyDescent="0.25">
      <c r="B62" s="152"/>
      <c r="C62" s="152"/>
      <c r="D62" s="152"/>
      <c r="E62" s="117" t="s">
        <v>6</v>
      </c>
      <c r="F62" s="126"/>
      <c r="G62" s="118"/>
      <c r="H62" s="118"/>
      <c r="I62" s="118"/>
      <c r="J62" s="118"/>
      <c r="K62" s="118"/>
      <c r="L62" s="118"/>
      <c r="M62" s="130">
        <f t="shared" si="0"/>
        <v>0</v>
      </c>
      <c r="N62" s="153"/>
    </row>
    <row r="63" spans="2:14" ht="16.5" customHeight="1" x14ac:dyDescent="0.25">
      <c r="B63" s="152"/>
      <c r="C63" s="152"/>
      <c r="D63" s="152"/>
      <c r="E63" s="117" t="s">
        <v>9</v>
      </c>
      <c r="F63" s="126"/>
      <c r="G63" s="118"/>
      <c r="H63" s="118"/>
      <c r="I63" s="118"/>
      <c r="J63" s="118"/>
      <c r="K63" s="118"/>
      <c r="L63" s="118"/>
      <c r="M63" s="130">
        <f t="shared" si="0"/>
        <v>0</v>
      </c>
      <c r="N63" s="153"/>
    </row>
    <row r="64" spans="2:14" ht="16.5" customHeight="1" x14ac:dyDescent="0.25">
      <c r="B64" s="152">
        <v>2012</v>
      </c>
      <c r="C64" s="152">
        <v>1</v>
      </c>
      <c r="D64" s="152" t="s">
        <v>11</v>
      </c>
      <c r="E64" s="117" t="s">
        <v>5</v>
      </c>
      <c r="F64" s="126"/>
      <c r="G64" s="118"/>
      <c r="H64" s="118"/>
      <c r="I64" s="118"/>
      <c r="J64" s="118"/>
      <c r="K64" s="118"/>
      <c r="L64" s="118"/>
      <c r="M64" s="130">
        <f t="shared" si="0"/>
        <v>0</v>
      </c>
      <c r="N64" s="153">
        <f>SUM(M64:M69)</f>
        <v>0</v>
      </c>
    </row>
    <row r="65" spans="2:14" ht="16.5" customHeight="1" x14ac:dyDescent="0.25">
      <c r="B65" s="152"/>
      <c r="C65" s="152"/>
      <c r="D65" s="152"/>
      <c r="E65" s="117" t="s">
        <v>6</v>
      </c>
      <c r="F65" s="126"/>
      <c r="G65" s="118"/>
      <c r="H65" s="118"/>
      <c r="I65" s="118"/>
      <c r="J65" s="118"/>
      <c r="K65" s="118"/>
      <c r="L65" s="118"/>
      <c r="M65" s="130">
        <f t="shared" si="0"/>
        <v>0</v>
      </c>
      <c r="N65" s="153"/>
    </row>
    <row r="66" spans="2:14" ht="16.5" customHeight="1" x14ac:dyDescent="0.25">
      <c r="B66" s="152"/>
      <c r="C66" s="152"/>
      <c r="D66" s="152"/>
      <c r="E66" s="117" t="s">
        <v>9</v>
      </c>
      <c r="F66" s="126"/>
      <c r="G66" s="118"/>
      <c r="H66" s="118"/>
      <c r="I66" s="118"/>
      <c r="J66" s="118"/>
      <c r="K66" s="118"/>
      <c r="L66" s="118"/>
      <c r="M66" s="130">
        <f t="shared" si="0"/>
        <v>0</v>
      </c>
      <c r="N66" s="153"/>
    </row>
    <row r="67" spans="2:14" ht="16.5" customHeight="1" x14ac:dyDescent="0.25">
      <c r="B67" s="152"/>
      <c r="C67" s="152"/>
      <c r="D67" s="152" t="s">
        <v>8</v>
      </c>
      <c r="E67" s="117" t="s">
        <v>5</v>
      </c>
      <c r="F67" s="126"/>
      <c r="G67" s="118"/>
      <c r="H67" s="118"/>
      <c r="I67" s="118"/>
      <c r="J67" s="118"/>
      <c r="K67" s="118"/>
      <c r="L67" s="118"/>
      <c r="M67" s="130">
        <f t="shared" si="0"/>
        <v>0</v>
      </c>
      <c r="N67" s="153"/>
    </row>
    <row r="68" spans="2:14" ht="16.5" customHeight="1" x14ac:dyDescent="0.25">
      <c r="B68" s="152"/>
      <c r="C68" s="152"/>
      <c r="D68" s="152"/>
      <c r="E68" s="117" t="s">
        <v>6</v>
      </c>
      <c r="F68" s="126"/>
      <c r="G68" s="118"/>
      <c r="H68" s="118"/>
      <c r="I68" s="118"/>
      <c r="J68" s="118"/>
      <c r="K68" s="118"/>
      <c r="L68" s="118"/>
      <c r="M68" s="130">
        <f t="shared" si="0"/>
        <v>0</v>
      </c>
      <c r="N68" s="153"/>
    </row>
    <row r="69" spans="2:14" ht="16.5" customHeight="1" x14ac:dyDescent="0.25">
      <c r="B69" s="152"/>
      <c r="C69" s="152"/>
      <c r="D69" s="152"/>
      <c r="E69" s="117" t="s">
        <v>9</v>
      </c>
      <c r="F69" s="126"/>
      <c r="G69" s="118"/>
      <c r="H69" s="118"/>
      <c r="I69" s="118"/>
      <c r="J69" s="118"/>
      <c r="K69" s="118"/>
      <c r="L69" s="118"/>
      <c r="M69" s="130">
        <f t="shared" si="0"/>
        <v>0</v>
      </c>
      <c r="N69" s="153"/>
    </row>
    <row r="70" spans="2:14" ht="16.5" customHeight="1" x14ac:dyDescent="0.25">
      <c r="B70" s="152"/>
      <c r="C70" s="152">
        <v>2</v>
      </c>
      <c r="D70" s="152" t="s">
        <v>11</v>
      </c>
      <c r="E70" s="117" t="s">
        <v>5</v>
      </c>
      <c r="F70" s="126"/>
      <c r="G70" s="118"/>
      <c r="H70" s="118"/>
      <c r="I70" s="118"/>
      <c r="J70" s="118"/>
      <c r="K70" s="118"/>
      <c r="L70" s="118"/>
      <c r="M70" s="130">
        <f t="shared" si="0"/>
        <v>0</v>
      </c>
      <c r="N70" s="153">
        <f>SUM(M70:M75)</f>
        <v>0</v>
      </c>
    </row>
    <row r="71" spans="2:14" ht="16.5" customHeight="1" x14ac:dyDescent="0.25">
      <c r="B71" s="152"/>
      <c r="C71" s="152"/>
      <c r="D71" s="152"/>
      <c r="E71" s="117" t="s">
        <v>6</v>
      </c>
      <c r="F71" s="126"/>
      <c r="G71" s="118"/>
      <c r="H71" s="118"/>
      <c r="I71" s="118"/>
      <c r="J71" s="118"/>
      <c r="K71" s="118"/>
      <c r="L71" s="118"/>
      <c r="M71" s="130">
        <f t="shared" si="0"/>
        <v>0</v>
      </c>
      <c r="N71" s="153"/>
    </row>
    <row r="72" spans="2:14" ht="16.5" customHeight="1" x14ac:dyDescent="0.25">
      <c r="B72" s="152"/>
      <c r="C72" s="152"/>
      <c r="D72" s="152"/>
      <c r="E72" s="117" t="s">
        <v>9</v>
      </c>
      <c r="F72" s="126"/>
      <c r="G72" s="118"/>
      <c r="H72" s="118"/>
      <c r="I72" s="118"/>
      <c r="J72" s="118"/>
      <c r="K72" s="118"/>
      <c r="L72" s="118"/>
      <c r="M72" s="130">
        <f t="shared" si="0"/>
        <v>0</v>
      </c>
      <c r="N72" s="153"/>
    </row>
    <row r="73" spans="2:14" ht="16.5" customHeight="1" x14ac:dyDescent="0.25">
      <c r="B73" s="152"/>
      <c r="C73" s="152"/>
      <c r="D73" s="152" t="s">
        <v>8</v>
      </c>
      <c r="E73" s="117" t="s">
        <v>5</v>
      </c>
      <c r="F73" s="126"/>
      <c r="G73" s="118"/>
      <c r="H73" s="118"/>
      <c r="I73" s="118"/>
      <c r="J73" s="118"/>
      <c r="K73" s="118"/>
      <c r="L73" s="118"/>
      <c r="M73" s="130">
        <f t="shared" si="0"/>
        <v>0</v>
      </c>
      <c r="N73" s="153"/>
    </row>
    <row r="74" spans="2:14" ht="16.5" customHeight="1" x14ac:dyDescent="0.25">
      <c r="B74" s="152"/>
      <c r="C74" s="152"/>
      <c r="D74" s="152"/>
      <c r="E74" s="117" t="s">
        <v>6</v>
      </c>
      <c r="F74" s="126"/>
      <c r="G74" s="118"/>
      <c r="H74" s="118"/>
      <c r="I74" s="118"/>
      <c r="J74" s="118"/>
      <c r="K74" s="118"/>
      <c r="L74" s="118"/>
      <c r="M74" s="130">
        <f t="shared" si="0"/>
        <v>0</v>
      </c>
      <c r="N74" s="153"/>
    </row>
    <row r="75" spans="2:14" ht="16.5" customHeight="1" x14ac:dyDescent="0.25">
      <c r="B75" s="152"/>
      <c r="C75" s="152"/>
      <c r="D75" s="152"/>
      <c r="E75" s="117" t="s">
        <v>9</v>
      </c>
      <c r="F75" s="126"/>
      <c r="G75" s="118"/>
      <c r="H75" s="118"/>
      <c r="I75" s="118"/>
      <c r="J75" s="118"/>
      <c r="K75" s="118"/>
      <c r="L75" s="118"/>
      <c r="M75" s="130">
        <f t="shared" si="0"/>
        <v>0</v>
      </c>
      <c r="N75" s="153"/>
    </row>
    <row r="76" spans="2:14" ht="16.5" customHeight="1" x14ac:dyDescent="0.25">
      <c r="B76" s="152"/>
      <c r="C76" s="152">
        <v>3</v>
      </c>
      <c r="D76" s="152" t="s">
        <v>11</v>
      </c>
      <c r="E76" s="117" t="s">
        <v>5</v>
      </c>
      <c r="F76" s="126"/>
      <c r="G76" s="118"/>
      <c r="H76" s="118"/>
      <c r="I76" s="118"/>
      <c r="J76" s="118"/>
      <c r="K76" s="118"/>
      <c r="L76" s="118"/>
      <c r="M76" s="130">
        <f t="shared" si="0"/>
        <v>0</v>
      </c>
      <c r="N76" s="153">
        <f>SUM(M76:M81)</f>
        <v>0</v>
      </c>
    </row>
    <row r="77" spans="2:14" ht="16.5" customHeight="1" x14ac:dyDescent="0.25">
      <c r="B77" s="152"/>
      <c r="C77" s="152"/>
      <c r="D77" s="152"/>
      <c r="E77" s="117" t="s">
        <v>6</v>
      </c>
      <c r="F77" s="126"/>
      <c r="G77" s="118"/>
      <c r="H77" s="118"/>
      <c r="I77" s="118"/>
      <c r="J77" s="118"/>
      <c r="K77" s="118"/>
      <c r="L77" s="118"/>
      <c r="M77" s="130">
        <f t="shared" si="0"/>
        <v>0</v>
      </c>
      <c r="N77" s="153"/>
    </row>
    <row r="78" spans="2:14" ht="16.5" customHeight="1" x14ac:dyDescent="0.25">
      <c r="B78" s="152"/>
      <c r="C78" s="152"/>
      <c r="D78" s="152"/>
      <c r="E78" s="117" t="s">
        <v>9</v>
      </c>
      <c r="F78" s="126"/>
      <c r="G78" s="118"/>
      <c r="H78" s="118"/>
      <c r="I78" s="118"/>
      <c r="J78" s="118"/>
      <c r="K78" s="118"/>
      <c r="L78" s="118"/>
      <c r="M78" s="130">
        <f t="shared" si="0"/>
        <v>0</v>
      </c>
      <c r="N78" s="153"/>
    </row>
    <row r="79" spans="2:14" ht="16.5" customHeight="1" x14ac:dyDescent="0.25">
      <c r="B79" s="152"/>
      <c r="C79" s="152"/>
      <c r="D79" s="152" t="s">
        <v>8</v>
      </c>
      <c r="E79" s="117" t="s">
        <v>5</v>
      </c>
      <c r="F79" s="126"/>
      <c r="G79" s="118"/>
      <c r="H79" s="118"/>
      <c r="I79" s="118"/>
      <c r="J79" s="118"/>
      <c r="K79" s="118"/>
      <c r="L79" s="118"/>
      <c r="M79" s="130">
        <f t="shared" si="0"/>
        <v>0</v>
      </c>
      <c r="N79" s="153"/>
    </row>
    <row r="80" spans="2:14" ht="16.5" customHeight="1" x14ac:dyDescent="0.25">
      <c r="B80" s="152"/>
      <c r="C80" s="152"/>
      <c r="D80" s="152"/>
      <c r="E80" s="117" t="s">
        <v>6</v>
      </c>
      <c r="F80" s="126"/>
      <c r="G80" s="118"/>
      <c r="H80" s="118"/>
      <c r="I80" s="118"/>
      <c r="J80" s="118"/>
      <c r="K80" s="118"/>
      <c r="L80" s="118"/>
      <c r="M80" s="130">
        <f t="shared" si="0"/>
        <v>0</v>
      </c>
      <c r="N80" s="153"/>
    </row>
    <row r="81" spans="2:14" ht="16.5" customHeight="1" x14ac:dyDescent="0.25">
      <c r="B81" s="152"/>
      <c r="C81" s="152"/>
      <c r="D81" s="152"/>
      <c r="E81" s="117" t="s">
        <v>9</v>
      </c>
      <c r="F81" s="126"/>
      <c r="G81" s="118"/>
      <c r="H81" s="118"/>
      <c r="I81" s="118"/>
      <c r="J81" s="118"/>
      <c r="K81" s="118"/>
      <c r="L81" s="118"/>
      <c r="M81" s="130">
        <f t="shared" si="0"/>
        <v>0</v>
      </c>
      <c r="N81" s="153"/>
    </row>
    <row r="82" spans="2:14" ht="16.5" customHeight="1" x14ac:dyDescent="0.25">
      <c r="B82" s="152">
        <v>2013</v>
      </c>
      <c r="C82" s="152">
        <v>1</v>
      </c>
      <c r="D82" s="152" t="s">
        <v>11</v>
      </c>
      <c r="E82" s="117" t="s">
        <v>5</v>
      </c>
      <c r="F82" s="126"/>
      <c r="G82" s="118"/>
      <c r="H82" s="118"/>
      <c r="I82" s="118"/>
      <c r="J82" s="118"/>
      <c r="K82" s="118"/>
      <c r="L82" s="118"/>
      <c r="M82" s="130">
        <f t="shared" si="0"/>
        <v>0</v>
      </c>
      <c r="N82" s="153">
        <f>SUM(M82:M87)</f>
        <v>0</v>
      </c>
    </row>
    <row r="83" spans="2:14" ht="16.5" customHeight="1" x14ac:dyDescent="0.25">
      <c r="B83" s="152"/>
      <c r="C83" s="152"/>
      <c r="D83" s="152"/>
      <c r="E83" s="117" t="s">
        <v>6</v>
      </c>
      <c r="F83" s="126"/>
      <c r="G83" s="118"/>
      <c r="H83" s="118"/>
      <c r="I83" s="118"/>
      <c r="J83" s="118"/>
      <c r="K83" s="118"/>
      <c r="L83" s="118"/>
      <c r="M83" s="130">
        <f t="shared" si="0"/>
        <v>0</v>
      </c>
      <c r="N83" s="153"/>
    </row>
    <row r="84" spans="2:14" ht="16.5" customHeight="1" x14ac:dyDescent="0.25">
      <c r="B84" s="152"/>
      <c r="C84" s="152"/>
      <c r="D84" s="152"/>
      <c r="E84" s="117" t="s">
        <v>9</v>
      </c>
      <c r="F84" s="126"/>
      <c r="G84" s="118"/>
      <c r="H84" s="118"/>
      <c r="I84" s="118"/>
      <c r="J84" s="118"/>
      <c r="K84" s="118"/>
      <c r="L84" s="118"/>
      <c r="M84" s="130">
        <f t="shared" si="0"/>
        <v>0</v>
      </c>
      <c r="N84" s="153"/>
    </row>
    <row r="85" spans="2:14" ht="16.5" customHeight="1" x14ac:dyDescent="0.25">
      <c r="B85" s="152"/>
      <c r="C85" s="152"/>
      <c r="D85" s="152" t="s">
        <v>8</v>
      </c>
      <c r="E85" s="117" t="s">
        <v>5</v>
      </c>
      <c r="F85" s="126"/>
      <c r="G85" s="118"/>
      <c r="H85" s="118"/>
      <c r="I85" s="118"/>
      <c r="J85" s="118"/>
      <c r="K85" s="118"/>
      <c r="L85" s="118"/>
      <c r="M85" s="130">
        <f t="shared" si="0"/>
        <v>0</v>
      </c>
      <c r="N85" s="153"/>
    </row>
    <row r="86" spans="2:14" ht="16.5" customHeight="1" x14ac:dyDescent="0.25">
      <c r="B86" s="152"/>
      <c r="C86" s="152"/>
      <c r="D86" s="152"/>
      <c r="E86" s="117" t="s">
        <v>6</v>
      </c>
      <c r="F86" s="126"/>
      <c r="G86" s="118"/>
      <c r="H86" s="118"/>
      <c r="I86" s="118"/>
      <c r="J86" s="118"/>
      <c r="K86" s="118"/>
      <c r="L86" s="118"/>
      <c r="M86" s="130">
        <f t="shared" si="0"/>
        <v>0</v>
      </c>
      <c r="N86" s="153"/>
    </row>
    <row r="87" spans="2:14" ht="16.5" customHeight="1" x14ac:dyDescent="0.25">
      <c r="B87" s="152"/>
      <c r="C87" s="152"/>
      <c r="D87" s="152"/>
      <c r="E87" s="117" t="s">
        <v>9</v>
      </c>
      <c r="F87" s="126"/>
      <c r="G87" s="118"/>
      <c r="H87" s="118"/>
      <c r="I87" s="118"/>
      <c r="J87" s="118"/>
      <c r="K87" s="118"/>
      <c r="L87" s="118"/>
      <c r="M87" s="130">
        <f t="shared" si="0"/>
        <v>0</v>
      </c>
      <c r="N87" s="153"/>
    </row>
    <row r="88" spans="2:14" ht="16.5" customHeight="1" x14ac:dyDescent="0.25">
      <c r="B88" s="152"/>
      <c r="C88" s="152">
        <v>2</v>
      </c>
      <c r="D88" s="152" t="s">
        <v>11</v>
      </c>
      <c r="E88" s="117" t="s">
        <v>5</v>
      </c>
      <c r="F88" s="126"/>
      <c r="G88" s="118"/>
      <c r="H88" s="118"/>
      <c r="I88" s="118"/>
      <c r="J88" s="118"/>
      <c r="K88" s="118"/>
      <c r="L88" s="118"/>
      <c r="M88" s="130">
        <f t="shared" si="0"/>
        <v>0</v>
      </c>
      <c r="N88" s="153">
        <f>SUM(M88:M93)</f>
        <v>0</v>
      </c>
    </row>
    <row r="89" spans="2:14" ht="16.5" customHeight="1" x14ac:dyDescent="0.25">
      <c r="B89" s="152"/>
      <c r="C89" s="152"/>
      <c r="D89" s="152"/>
      <c r="E89" s="117" t="s">
        <v>6</v>
      </c>
      <c r="F89" s="126"/>
      <c r="G89" s="118"/>
      <c r="H89" s="118"/>
      <c r="I89" s="118"/>
      <c r="J89" s="118"/>
      <c r="K89" s="118"/>
      <c r="L89" s="118"/>
      <c r="M89" s="130">
        <f t="shared" si="0"/>
        <v>0</v>
      </c>
      <c r="N89" s="153"/>
    </row>
    <row r="90" spans="2:14" ht="16.5" customHeight="1" x14ac:dyDescent="0.25">
      <c r="B90" s="152"/>
      <c r="C90" s="152"/>
      <c r="D90" s="152"/>
      <c r="E90" s="117" t="s">
        <v>9</v>
      </c>
      <c r="F90" s="126"/>
      <c r="G90" s="118"/>
      <c r="H90" s="118"/>
      <c r="I90" s="118"/>
      <c r="J90" s="118"/>
      <c r="K90" s="118"/>
      <c r="L90" s="118"/>
      <c r="M90" s="130">
        <f t="shared" si="0"/>
        <v>0</v>
      </c>
      <c r="N90" s="153"/>
    </row>
    <row r="91" spans="2:14" ht="16.5" customHeight="1" x14ac:dyDescent="0.25">
      <c r="B91" s="152"/>
      <c r="C91" s="152"/>
      <c r="D91" s="152" t="s">
        <v>8</v>
      </c>
      <c r="E91" s="117" t="s">
        <v>5</v>
      </c>
      <c r="F91" s="126"/>
      <c r="G91" s="118"/>
      <c r="H91" s="118"/>
      <c r="I91" s="118"/>
      <c r="J91" s="118"/>
      <c r="K91" s="118"/>
      <c r="L91" s="118"/>
      <c r="M91" s="130">
        <f t="shared" si="0"/>
        <v>0</v>
      </c>
      <c r="N91" s="153"/>
    </row>
    <row r="92" spans="2:14" ht="16.5" customHeight="1" x14ac:dyDescent="0.25">
      <c r="B92" s="152"/>
      <c r="C92" s="152"/>
      <c r="D92" s="152"/>
      <c r="E92" s="117" t="s">
        <v>6</v>
      </c>
      <c r="F92" s="126"/>
      <c r="G92" s="118"/>
      <c r="H92" s="118"/>
      <c r="I92" s="118"/>
      <c r="J92" s="118"/>
      <c r="K92" s="118"/>
      <c r="L92" s="118"/>
      <c r="M92" s="130">
        <f t="shared" si="0"/>
        <v>0</v>
      </c>
      <c r="N92" s="153"/>
    </row>
    <row r="93" spans="2:14" ht="16.5" customHeight="1" x14ac:dyDescent="0.25">
      <c r="B93" s="152"/>
      <c r="C93" s="152"/>
      <c r="D93" s="152"/>
      <c r="E93" s="117" t="s">
        <v>9</v>
      </c>
      <c r="F93" s="126"/>
      <c r="G93" s="118"/>
      <c r="H93" s="118"/>
      <c r="I93" s="118"/>
      <c r="J93" s="118"/>
      <c r="K93" s="118"/>
      <c r="L93" s="118"/>
      <c r="M93" s="130">
        <f t="shared" ref="M93:M156" si="1">SUM(G93:L93)</f>
        <v>0</v>
      </c>
      <c r="N93" s="153"/>
    </row>
    <row r="94" spans="2:14" ht="16.5" customHeight="1" x14ac:dyDescent="0.25">
      <c r="B94" s="152"/>
      <c r="C94" s="152">
        <v>3</v>
      </c>
      <c r="D94" s="152" t="s">
        <v>11</v>
      </c>
      <c r="E94" s="117" t="s">
        <v>5</v>
      </c>
      <c r="F94" s="126"/>
      <c r="G94" s="118"/>
      <c r="H94" s="118"/>
      <c r="I94" s="118"/>
      <c r="J94" s="118"/>
      <c r="K94" s="118"/>
      <c r="L94" s="118"/>
      <c r="M94" s="130">
        <f t="shared" si="1"/>
        <v>0</v>
      </c>
      <c r="N94" s="153">
        <f>SUM(M94:M99)</f>
        <v>0</v>
      </c>
    </row>
    <row r="95" spans="2:14" ht="16.5" customHeight="1" x14ac:dyDescent="0.25">
      <c r="B95" s="152"/>
      <c r="C95" s="152"/>
      <c r="D95" s="152"/>
      <c r="E95" s="117" t="s">
        <v>6</v>
      </c>
      <c r="F95" s="126"/>
      <c r="G95" s="118"/>
      <c r="H95" s="118"/>
      <c r="I95" s="118"/>
      <c r="J95" s="118"/>
      <c r="K95" s="118"/>
      <c r="L95" s="118"/>
      <c r="M95" s="130">
        <f t="shared" si="1"/>
        <v>0</v>
      </c>
      <c r="N95" s="153"/>
    </row>
    <row r="96" spans="2:14" ht="16.5" customHeight="1" x14ac:dyDescent="0.25">
      <c r="B96" s="152"/>
      <c r="C96" s="152"/>
      <c r="D96" s="152"/>
      <c r="E96" s="117" t="s">
        <v>9</v>
      </c>
      <c r="F96" s="126"/>
      <c r="G96" s="118"/>
      <c r="H96" s="118"/>
      <c r="I96" s="118"/>
      <c r="J96" s="118"/>
      <c r="K96" s="118"/>
      <c r="L96" s="118"/>
      <c r="M96" s="130">
        <f t="shared" si="1"/>
        <v>0</v>
      </c>
      <c r="N96" s="153"/>
    </row>
    <row r="97" spans="2:14" ht="16.5" customHeight="1" x14ac:dyDescent="0.25">
      <c r="B97" s="152"/>
      <c r="C97" s="152"/>
      <c r="D97" s="152" t="s">
        <v>8</v>
      </c>
      <c r="E97" s="117" t="s">
        <v>5</v>
      </c>
      <c r="F97" s="126"/>
      <c r="G97" s="118"/>
      <c r="H97" s="118"/>
      <c r="I97" s="118"/>
      <c r="J97" s="118"/>
      <c r="K97" s="118"/>
      <c r="L97" s="118"/>
      <c r="M97" s="130">
        <f t="shared" si="1"/>
        <v>0</v>
      </c>
      <c r="N97" s="153"/>
    </row>
    <row r="98" spans="2:14" ht="16.5" customHeight="1" x14ac:dyDescent="0.25">
      <c r="B98" s="152"/>
      <c r="C98" s="152"/>
      <c r="D98" s="152"/>
      <c r="E98" s="117" t="s">
        <v>6</v>
      </c>
      <c r="F98" s="126"/>
      <c r="G98" s="118"/>
      <c r="H98" s="118"/>
      <c r="I98" s="118"/>
      <c r="J98" s="118"/>
      <c r="K98" s="118"/>
      <c r="L98" s="118"/>
      <c r="M98" s="130">
        <f t="shared" si="1"/>
        <v>0</v>
      </c>
      <c r="N98" s="153"/>
    </row>
    <row r="99" spans="2:14" ht="16.5" customHeight="1" x14ac:dyDescent="0.25">
      <c r="B99" s="152"/>
      <c r="C99" s="152"/>
      <c r="D99" s="152"/>
      <c r="E99" s="117" t="s">
        <v>9</v>
      </c>
      <c r="F99" s="126"/>
      <c r="G99" s="118"/>
      <c r="H99" s="118"/>
      <c r="I99" s="118"/>
      <c r="J99" s="118"/>
      <c r="K99" s="118"/>
      <c r="L99" s="118"/>
      <c r="M99" s="130">
        <f t="shared" si="1"/>
        <v>0</v>
      </c>
      <c r="N99" s="153"/>
    </row>
    <row r="100" spans="2:14" ht="16.5" customHeight="1" x14ac:dyDescent="0.25">
      <c r="B100" s="152">
        <v>2014</v>
      </c>
      <c r="C100" s="152">
        <v>1</v>
      </c>
      <c r="D100" s="152" t="s">
        <v>11</v>
      </c>
      <c r="E100" s="117" t="s">
        <v>5</v>
      </c>
      <c r="F100" s="126"/>
      <c r="G100" s="118"/>
      <c r="H100" s="118"/>
      <c r="I100" s="118"/>
      <c r="J100" s="118"/>
      <c r="K100" s="118"/>
      <c r="L100" s="118"/>
      <c r="M100" s="130">
        <f t="shared" si="1"/>
        <v>0</v>
      </c>
      <c r="N100" s="153">
        <f>SUM(M100:M105)</f>
        <v>0</v>
      </c>
    </row>
    <row r="101" spans="2:14" ht="16.5" customHeight="1" x14ac:dyDescent="0.25">
      <c r="B101" s="152"/>
      <c r="C101" s="152"/>
      <c r="D101" s="152"/>
      <c r="E101" s="117" t="s">
        <v>6</v>
      </c>
      <c r="F101" s="126"/>
      <c r="G101" s="118"/>
      <c r="H101" s="118"/>
      <c r="I101" s="118"/>
      <c r="J101" s="118"/>
      <c r="K101" s="118"/>
      <c r="L101" s="118"/>
      <c r="M101" s="130">
        <f t="shared" si="1"/>
        <v>0</v>
      </c>
      <c r="N101" s="153"/>
    </row>
    <row r="102" spans="2:14" ht="16.5" customHeight="1" x14ac:dyDescent="0.25">
      <c r="B102" s="152"/>
      <c r="C102" s="152"/>
      <c r="D102" s="152"/>
      <c r="E102" s="117" t="s">
        <v>9</v>
      </c>
      <c r="F102" s="126"/>
      <c r="G102" s="118"/>
      <c r="H102" s="118"/>
      <c r="I102" s="118"/>
      <c r="J102" s="118"/>
      <c r="K102" s="118"/>
      <c r="L102" s="118"/>
      <c r="M102" s="130">
        <f t="shared" si="1"/>
        <v>0</v>
      </c>
      <c r="N102" s="153"/>
    </row>
    <row r="103" spans="2:14" ht="16.5" customHeight="1" x14ac:dyDescent="0.25">
      <c r="B103" s="152"/>
      <c r="C103" s="152"/>
      <c r="D103" s="152" t="s">
        <v>8</v>
      </c>
      <c r="E103" s="117" t="s">
        <v>5</v>
      </c>
      <c r="F103" s="126"/>
      <c r="G103" s="118"/>
      <c r="H103" s="118"/>
      <c r="I103" s="118"/>
      <c r="J103" s="118"/>
      <c r="K103" s="118"/>
      <c r="L103" s="118"/>
      <c r="M103" s="130">
        <f t="shared" si="1"/>
        <v>0</v>
      </c>
      <c r="N103" s="153"/>
    </row>
    <row r="104" spans="2:14" ht="16.5" customHeight="1" x14ac:dyDescent="0.25">
      <c r="B104" s="152"/>
      <c r="C104" s="152"/>
      <c r="D104" s="152"/>
      <c r="E104" s="117" t="s">
        <v>6</v>
      </c>
      <c r="F104" s="126"/>
      <c r="G104" s="118"/>
      <c r="H104" s="118"/>
      <c r="I104" s="118"/>
      <c r="J104" s="118"/>
      <c r="K104" s="118"/>
      <c r="L104" s="118"/>
      <c r="M104" s="130">
        <f t="shared" si="1"/>
        <v>0</v>
      </c>
      <c r="N104" s="153"/>
    </row>
    <row r="105" spans="2:14" ht="16.5" customHeight="1" x14ac:dyDescent="0.25">
      <c r="B105" s="152"/>
      <c r="C105" s="152"/>
      <c r="D105" s="152"/>
      <c r="E105" s="117" t="s">
        <v>9</v>
      </c>
      <c r="F105" s="126"/>
      <c r="G105" s="118"/>
      <c r="H105" s="118"/>
      <c r="I105" s="118"/>
      <c r="J105" s="118"/>
      <c r="K105" s="118"/>
      <c r="L105" s="118"/>
      <c r="M105" s="130">
        <f t="shared" si="1"/>
        <v>0</v>
      </c>
      <c r="N105" s="153"/>
    </row>
    <row r="106" spans="2:14" ht="16.5" customHeight="1" x14ac:dyDescent="0.25">
      <c r="B106" s="152"/>
      <c r="C106" s="152">
        <v>2</v>
      </c>
      <c r="D106" s="152" t="s">
        <v>11</v>
      </c>
      <c r="E106" s="117" t="s">
        <v>5</v>
      </c>
      <c r="F106" s="126"/>
      <c r="G106" s="118"/>
      <c r="H106" s="118"/>
      <c r="I106" s="118"/>
      <c r="J106" s="118"/>
      <c r="K106" s="118"/>
      <c r="L106" s="118"/>
      <c r="M106" s="130">
        <f t="shared" si="1"/>
        <v>0</v>
      </c>
      <c r="N106" s="153">
        <f>SUM(M106:M111)</f>
        <v>0</v>
      </c>
    </row>
    <row r="107" spans="2:14" ht="16.5" customHeight="1" x14ac:dyDescent="0.25">
      <c r="B107" s="152"/>
      <c r="C107" s="152"/>
      <c r="D107" s="152"/>
      <c r="E107" s="117" t="s">
        <v>6</v>
      </c>
      <c r="F107" s="126"/>
      <c r="G107" s="118"/>
      <c r="H107" s="118"/>
      <c r="I107" s="118"/>
      <c r="J107" s="118"/>
      <c r="K107" s="118"/>
      <c r="L107" s="118"/>
      <c r="M107" s="130">
        <f t="shared" si="1"/>
        <v>0</v>
      </c>
      <c r="N107" s="153"/>
    </row>
    <row r="108" spans="2:14" ht="16.5" customHeight="1" x14ac:dyDescent="0.25">
      <c r="B108" s="152"/>
      <c r="C108" s="152"/>
      <c r="D108" s="152"/>
      <c r="E108" s="117" t="s">
        <v>9</v>
      </c>
      <c r="F108" s="126"/>
      <c r="G108" s="118"/>
      <c r="H108" s="118"/>
      <c r="I108" s="118"/>
      <c r="J108" s="118"/>
      <c r="K108" s="118"/>
      <c r="L108" s="118"/>
      <c r="M108" s="130">
        <f t="shared" si="1"/>
        <v>0</v>
      </c>
      <c r="N108" s="153"/>
    </row>
    <row r="109" spans="2:14" ht="16.5" customHeight="1" x14ac:dyDescent="0.25">
      <c r="B109" s="152"/>
      <c r="C109" s="152"/>
      <c r="D109" s="152" t="s">
        <v>8</v>
      </c>
      <c r="E109" s="117" t="s">
        <v>5</v>
      </c>
      <c r="F109" s="126"/>
      <c r="G109" s="118"/>
      <c r="H109" s="118"/>
      <c r="I109" s="118"/>
      <c r="J109" s="118"/>
      <c r="K109" s="118"/>
      <c r="L109" s="118"/>
      <c r="M109" s="130">
        <f t="shared" si="1"/>
        <v>0</v>
      </c>
      <c r="N109" s="153"/>
    </row>
    <row r="110" spans="2:14" ht="16.5" customHeight="1" x14ac:dyDescent="0.25">
      <c r="B110" s="152"/>
      <c r="C110" s="152"/>
      <c r="D110" s="152"/>
      <c r="E110" s="117" t="s">
        <v>6</v>
      </c>
      <c r="F110" s="126"/>
      <c r="G110" s="118"/>
      <c r="H110" s="118"/>
      <c r="I110" s="118"/>
      <c r="J110" s="118"/>
      <c r="K110" s="118"/>
      <c r="L110" s="118"/>
      <c r="M110" s="130">
        <f t="shared" si="1"/>
        <v>0</v>
      </c>
      <c r="N110" s="153"/>
    </row>
    <row r="111" spans="2:14" ht="16.5" customHeight="1" x14ac:dyDescent="0.25">
      <c r="B111" s="152"/>
      <c r="C111" s="152"/>
      <c r="D111" s="152"/>
      <c r="E111" s="117" t="s">
        <v>9</v>
      </c>
      <c r="F111" s="126"/>
      <c r="G111" s="118"/>
      <c r="H111" s="118"/>
      <c r="I111" s="118"/>
      <c r="J111" s="118"/>
      <c r="K111" s="118"/>
      <c r="L111" s="118"/>
      <c r="M111" s="130">
        <f t="shared" si="1"/>
        <v>0</v>
      </c>
      <c r="N111" s="153"/>
    </row>
    <row r="112" spans="2:14" ht="16.5" customHeight="1" x14ac:dyDescent="0.25">
      <c r="B112" s="152"/>
      <c r="C112" s="152">
        <v>3</v>
      </c>
      <c r="D112" s="152" t="s">
        <v>11</v>
      </c>
      <c r="E112" s="117" t="s">
        <v>5</v>
      </c>
      <c r="F112" s="126"/>
      <c r="G112" s="118"/>
      <c r="H112" s="118"/>
      <c r="I112" s="118"/>
      <c r="J112" s="118"/>
      <c r="K112" s="118"/>
      <c r="L112" s="118"/>
      <c r="M112" s="130">
        <f t="shared" si="1"/>
        <v>0</v>
      </c>
      <c r="N112" s="153">
        <f>SUM(M112:M117)</f>
        <v>0</v>
      </c>
    </row>
    <row r="113" spans="2:14" ht="16.5" customHeight="1" x14ac:dyDescent="0.25">
      <c r="B113" s="152"/>
      <c r="C113" s="152"/>
      <c r="D113" s="152"/>
      <c r="E113" s="117" t="s">
        <v>6</v>
      </c>
      <c r="F113" s="126"/>
      <c r="G113" s="118"/>
      <c r="H113" s="118"/>
      <c r="I113" s="118"/>
      <c r="J113" s="118"/>
      <c r="K113" s="118"/>
      <c r="L113" s="118"/>
      <c r="M113" s="130">
        <f t="shared" si="1"/>
        <v>0</v>
      </c>
      <c r="N113" s="153"/>
    </row>
    <row r="114" spans="2:14" ht="16.5" customHeight="1" x14ac:dyDescent="0.25">
      <c r="B114" s="152"/>
      <c r="C114" s="152"/>
      <c r="D114" s="152"/>
      <c r="E114" s="117" t="s">
        <v>9</v>
      </c>
      <c r="F114" s="126"/>
      <c r="G114" s="118"/>
      <c r="H114" s="118"/>
      <c r="I114" s="118"/>
      <c r="J114" s="118"/>
      <c r="K114" s="118"/>
      <c r="L114" s="118"/>
      <c r="M114" s="130">
        <f t="shared" si="1"/>
        <v>0</v>
      </c>
      <c r="N114" s="153"/>
    </row>
    <row r="115" spans="2:14" ht="16.5" customHeight="1" x14ac:dyDescent="0.25">
      <c r="B115" s="152"/>
      <c r="C115" s="152"/>
      <c r="D115" s="152" t="s">
        <v>8</v>
      </c>
      <c r="E115" s="117" t="s">
        <v>5</v>
      </c>
      <c r="F115" s="126"/>
      <c r="G115" s="118"/>
      <c r="H115" s="118"/>
      <c r="I115" s="118"/>
      <c r="J115" s="118"/>
      <c r="K115" s="118"/>
      <c r="L115" s="118"/>
      <c r="M115" s="130">
        <f t="shared" si="1"/>
        <v>0</v>
      </c>
      <c r="N115" s="153"/>
    </row>
    <row r="116" spans="2:14" ht="16.5" customHeight="1" x14ac:dyDescent="0.25">
      <c r="B116" s="152"/>
      <c r="C116" s="152"/>
      <c r="D116" s="152"/>
      <c r="E116" s="117" t="s">
        <v>6</v>
      </c>
      <c r="F116" s="126"/>
      <c r="G116" s="118"/>
      <c r="H116" s="118"/>
      <c r="I116" s="118"/>
      <c r="J116" s="118"/>
      <c r="K116" s="118"/>
      <c r="L116" s="118"/>
      <c r="M116" s="130">
        <f t="shared" si="1"/>
        <v>0</v>
      </c>
      <c r="N116" s="153"/>
    </row>
    <row r="117" spans="2:14" ht="16.5" customHeight="1" x14ac:dyDescent="0.25">
      <c r="B117" s="152"/>
      <c r="C117" s="152"/>
      <c r="D117" s="152"/>
      <c r="E117" s="117" t="s">
        <v>9</v>
      </c>
      <c r="F117" s="126"/>
      <c r="G117" s="118"/>
      <c r="H117" s="118"/>
      <c r="I117" s="118"/>
      <c r="J117" s="118"/>
      <c r="K117" s="118"/>
      <c r="L117" s="118"/>
      <c r="M117" s="130">
        <f t="shared" si="1"/>
        <v>0</v>
      </c>
      <c r="N117" s="153"/>
    </row>
    <row r="118" spans="2:14" ht="16.5" customHeight="1" x14ac:dyDescent="0.25">
      <c r="B118" s="152">
        <v>2015</v>
      </c>
      <c r="C118" s="152">
        <v>1</v>
      </c>
      <c r="D118" s="152" t="s">
        <v>11</v>
      </c>
      <c r="E118" s="117" t="s">
        <v>5</v>
      </c>
      <c r="F118" s="126"/>
      <c r="G118" s="118"/>
      <c r="H118" s="118"/>
      <c r="I118" s="118"/>
      <c r="J118" s="118"/>
      <c r="K118" s="118"/>
      <c r="L118" s="118"/>
      <c r="M118" s="130">
        <f t="shared" si="1"/>
        <v>0</v>
      </c>
      <c r="N118" s="153">
        <f>SUM(M118:M123)</f>
        <v>0</v>
      </c>
    </row>
    <row r="119" spans="2:14" ht="16.5" customHeight="1" x14ac:dyDescent="0.25">
      <c r="B119" s="152"/>
      <c r="C119" s="152"/>
      <c r="D119" s="152"/>
      <c r="E119" s="117" t="s">
        <v>6</v>
      </c>
      <c r="F119" s="126"/>
      <c r="G119" s="118"/>
      <c r="H119" s="118"/>
      <c r="I119" s="118"/>
      <c r="J119" s="118"/>
      <c r="K119" s="118"/>
      <c r="L119" s="118"/>
      <c r="M119" s="130">
        <f t="shared" si="1"/>
        <v>0</v>
      </c>
      <c r="N119" s="153"/>
    </row>
    <row r="120" spans="2:14" ht="16.5" customHeight="1" x14ac:dyDescent="0.25">
      <c r="B120" s="152"/>
      <c r="C120" s="152"/>
      <c r="D120" s="152"/>
      <c r="E120" s="117" t="s">
        <v>9</v>
      </c>
      <c r="F120" s="126"/>
      <c r="G120" s="118"/>
      <c r="H120" s="118"/>
      <c r="I120" s="118"/>
      <c r="J120" s="118"/>
      <c r="K120" s="118"/>
      <c r="L120" s="118"/>
      <c r="M120" s="130">
        <f t="shared" si="1"/>
        <v>0</v>
      </c>
      <c r="N120" s="153"/>
    </row>
    <row r="121" spans="2:14" ht="16.5" customHeight="1" x14ac:dyDescent="0.25">
      <c r="B121" s="152"/>
      <c r="C121" s="152"/>
      <c r="D121" s="152" t="s">
        <v>8</v>
      </c>
      <c r="E121" s="117" t="s">
        <v>5</v>
      </c>
      <c r="F121" s="126"/>
      <c r="G121" s="118"/>
      <c r="H121" s="118"/>
      <c r="I121" s="118"/>
      <c r="J121" s="118"/>
      <c r="K121" s="118"/>
      <c r="L121" s="118"/>
      <c r="M121" s="130">
        <f t="shared" si="1"/>
        <v>0</v>
      </c>
      <c r="N121" s="153"/>
    </row>
    <row r="122" spans="2:14" ht="16.5" customHeight="1" x14ac:dyDescent="0.25">
      <c r="B122" s="152"/>
      <c r="C122" s="152"/>
      <c r="D122" s="152"/>
      <c r="E122" s="117" t="s">
        <v>6</v>
      </c>
      <c r="F122" s="126"/>
      <c r="G122" s="118"/>
      <c r="H122" s="118"/>
      <c r="I122" s="118"/>
      <c r="J122" s="118"/>
      <c r="K122" s="118"/>
      <c r="L122" s="118"/>
      <c r="M122" s="130">
        <f t="shared" si="1"/>
        <v>0</v>
      </c>
      <c r="N122" s="153"/>
    </row>
    <row r="123" spans="2:14" ht="16.5" customHeight="1" x14ac:dyDescent="0.25">
      <c r="B123" s="152"/>
      <c r="C123" s="152"/>
      <c r="D123" s="152"/>
      <c r="E123" s="117" t="s">
        <v>9</v>
      </c>
      <c r="F123" s="126"/>
      <c r="G123" s="118"/>
      <c r="H123" s="118"/>
      <c r="I123" s="118"/>
      <c r="J123" s="118"/>
      <c r="K123" s="118"/>
      <c r="L123" s="118"/>
      <c r="M123" s="130">
        <f t="shared" si="1"/>
        <v>0</v>
      </c>
      <c r="N123" s="153"/>
    </row>
    <row r="124" spans="2:14" ht="16.5" customHeight="1" x14ac:dyDescent="0.25">
      <c r="B124" s="152"/>
      <c r="C124" s="152">
        <v>2</v>
      </c>
      <c r="D124" s="152" t="s">
        <v>11</v>
      </c>
      <c r="E124" s="117" t="s">
        <v>5</v>
      </c>
      <c r="F124" s="126"/>
      <c r="G124" s="118"/>
      <c r="H124" s="118"/>
      <c r="I124" s="118"/>
      <c r="J124" s="118"/>
      <c r="K124" s="118"/>
      <c r="L124" s="118"/>
      <c r="M124" s="130">
        <f t="shared" si="1"/>
        <v>0</v>
      </c>
      <c r="N124" s="153">
        <f>SUM(M124:M129)</f>
        <v>0</v>
      </c>
    </row>
    <row r="125" spans="2:14" ht="16.5" customHeight="1" x14ac:dyDescent="0.25">
      <c r="B125" s="152"/>
      <c r="C125" s="152"/>
      <c r="D125" s="152"/>
      <c r="E125" s="117" t="s">
        <v>6</v>
      </c>
      <c r="F125" s="126"/>
      <c r="G125" s="118"/>
      <c r="H125" s="118"/>
      <c r="I125" s="118"/>
      <c r="J125" s="118"/>
      <c r="K125" s="118"/>
      <c r="L125" s="118"/>
      <c r="M125" s="130">
        <f t="shared" si="1"/>
        <v>0</v>
      </c>
      <c r="N125" s="153"/>
    </row>
    <row r="126" spans="2:14" ht="16.5" customHeight="1" x14ac:dyDescent="0.25">
      <c r="B126" s="152"/>
      <c r="C126" s="152"/>
      <c r="D126" s="152"/>
      <c r="E126" s="117" t="s">
        <v>9</v>
      </c>
      <c r="F126" s="126"/>
      <c r="G126" s="118"/>
      <c r="H126" s="118"/>
      <c r="I126" s="118"/>
      <c r="J126" s="118"/>
      <c r="K126" s="118"/>
      <c r="L126" s="118"/>
      <c r="M126" s="130">
        <f t="shared" si="1"/>
        <v>0</v>
      </c>
      <c r="N126" s="153"/>
    </row>
    <row r="127" spans="2:14" ht="16.5" customHeight="1" x14ac:dyDescent="0.25">
      <c r="B127" s="152"/>
      <c r="C127" s="152"/>
      <c r="D127" s="152" t="s">
        <v>8</v>
      </c>
      <c r="E127" s="117" t="s">
        <v>5</v>
      </c>
      <c r="F127" s="126"/>
      <c r="G127" s="118"/>
      <c r="H127" s="118"/>
      <c r="I127" s="118"/>
      <c r="J127" s="118"/>
      <c r="K127" s="118"/>
      <c r="L127" s="118"/>
      <c r="M127" s="130">
        <f t="shared" si="1"/>
        <v>0</v>
      </c>
      <c r="N127" s="153"/>
    </row>
    <row r="128" spans="2:14" ht="16.5" customHeight="1" x14ac:dyDescent="0.25">
      <c r="B128" s="152"/>
      <c r="C128" s="152"/>
      <c r="D128" s="152"/>
      <c r="E128" s="117" t="s">
        <v>6</v>
      </c>
      <c r="F128" s="126"/>
      <c r="G128" s="118"/>
      <c r="H128" s="118"/>
      <c r="I128" s="118"/>
      <c r="J128" s="118"/>
      <c r="K128" s="118"/>
      <c r="L128" s="118"/>
      <c r="M128" s="130">
        <f t="shared" si="1"/>
        <v>0</v>
      </c>
      <c r="N128" s="153"/>
    </row>
    <row r="129" spans="2:14" ht="16.5" customHeight="1" x14ac:dyDescent="0.25">
      <c r="B129" s="152"/>
      <c r="C129" s="152"/>
      <c r="D129" s="152"/>
      <c r="E129" s="117" t="s">
        <v>9</v>
      </c>
      <c r="F129" s="126"/>
      <c r="G129" s="118"/>
      <c r="H129" s="118"/>
      <c r="I129" s="118"/>
      <c r="J129" s="118"/>
      <c r="K129" s="118"/>
      <c r="L129" s="118"/>
      <c r="M129" s="130">
        <f t="shared" si="1"/>
        <v>0</v>
      </c>
      <c r="N129" s="153"/>
    </row>
    <row r="130" spans="2:14" ht="16.5" customHeight="1" x14ac:dyDescent="0.25">
      <c r="B130" s="152"/>
      <c r="C130" s="152">
        <v>3</v>
      </c>
      <c r="D130" s="152" t="s">
        <v>11</v>
      </c>
      <c r="E130" s="117" t="s">
        <v>5</v>
      </c>
      <c r="F130" s="126"/>
      <c r="G130" s="118"/>
      <c r="H130" s="118"/>
      <c r="I130" s="118"/>
      <c r="J130" s="118"/>
      <c r="K130" s="118"/>
      <c r="L130" s="118"/>
      <c r="M130" s="130">
        <f t="shared" si="1"/>
        <v>0</v>
      </c>
      <c r="N130" s="153">
        <f>SUM(M130:M135)</f>
        <v>0</v>
      </c>
    </row>
    <row r="131" spans="2:14" ht="16.5" customHeight="1" x14ac:dyDescent="0.25">
      <c r="B131" s="152"/>
      <c r="C131" s="152"/>
      <c r="D131" s="152"/>
      <c r="E131" s="117" t="s">
        <v>6</v>
      </c>
      <c r="F131" s="126"/>
      <c r="G131" s="118"/>
      <c r="H131" s="118"/>
      <c r="I131" s="118"/>
      <c r="J131" s="118"/>
      <c r="K131" s="118"/>
      <c r="L131" s="118"/>
      <c r="M131" s="130">
        <f t="shared" si="1"/>
        <v>0</v>
      </c>
      <c r="N131" s="153"/>
    </row>
    <row r="132" spans="2:14" ht="16.5" customHeight="1" x14ac:dyDescent="0.25">
      <c r="B132" s="152"/>
      <c r="C132" s="152"/>
      <c r="D132" s="152"/>
      <c r="E132" s="117" t="s">
        <v>9</v>
      </c>
      <c r="F132" s="126"/>
      <c r="G132" s="118"/>
      <c r="H132" s="118"/>
      <c r="I132" s="118"/>
      <c r="J132" s="118"/>
      <c r="K132" s="118"/>
      <c r="L132" s="118"/>
      <c r="M132" s="130">
        <f t="shared" si="1"/>
        <v>0</v>
      </c>
      <c r="N132" s="153"/>
    </row>
    <row r="133" spans="2:14" ht="16.5" customHeight="1" x14ac:dyDescent="0.25">
      <c r="B133" s="152"/>
      <c r="C133" s="152"/>
      <c r="D133" s="152" t="s">
        <v>8</v>
      </c>
      <c r="E133" s="117" t="s">
        <v>5</v>
      </c>
      <c r="F133" s="126"/>
      <c r="G133" s="118"/>
      <c r="H133" s="118"/>
      <c r="I133" s="118"/>
      <c r="J133" s="118"/>
      <c r="K133" s="118"/>
      <c r="L133" s="118"/>
      <c r="M133" s="130">
        <f t="shared" si="1"/>
        <v>0</v>
      </c>
      <c r="N133" s="153"/>
    </row>
    <row r="134" spans="2:14" ht="16.5" customHeight="1" x14ac:dyDescent="0.25">
      <c r="B134" s="152"/>
      <c r="C134" s="152"/>
      <c r="D134" s="152"/>
      <c r="E134" s="117" t="s">
        <v>6</v>
      </c>
      <c r="F134" s="126"/>
      <c r="G134" s="118"/>
      <c r="H134" s="118"/>
      <c r="I134" s="118"/>
      <c r="J134" s="118"/>
      <c r="K134" s="118"/>
      <c r="L134" s="118"/>
      <c r="M134" s="130">
        <f t="shared" si="1"/>
        <v>0</v>
      </c>
      <c r="N134" s="153"/>
    </row>
    <row r="135" spans="2:14" ht="16.5" customHeight="1" x14ac:dyDescent="0.25">
      <c r="B135" s="152"/>
      <c r="C135" s="152"/>
      <c r="D135" s="152"/>
      <c r="E135" s="117" t="s">
        <v>9</v>
      </c>
      <c r="F135" s="126"/>
      <c r="G135" s="118"/>
      <c r="H135" s="118"/>
      <c r="I135" s="118"/>
      <c r="J135" s="118"/>
      <c r="K135" s="118"/>
      <c r="L135" s="118"/>
      <c r="M135" s="130">
        <f t="shared" si="1"/>
        <v>0</v>
      </c>
      <c r="N135" s="153"/>
    </row>
    <row r="136" spans="2:14" ht="16.5" customHeight="1" x14ac:dyDescent="0.25">
      <c r="B136" s="152">
        <v>2016</v>
      </c>
      <c r="C136" s="152">
        <v>1</v>
      </c>
      <c r="D136" s="152" t="s">
        <v>11</v>
      </c>
      <c r="E136" s="117" t="s">
        <v>5</v>
      </c>
      <c r="F136" s="126"/>
      <c r="G136" s="118"/>
      <c r="H136" s="118"/>
      <c r="I136" s="118"/>
      <c r="J136" s="118"/>
      <c r="K136" s="118"/>
      <c r="L136" s="118"/>
      <c r="M136" s="130">
        <f t="shared" si="1"/>
        <v>0</v>
      </c>
      <c r="N136" s="153">
        <f>SUM(M136:M141)</f>
        <v>0</v>
      </c>
    </row>
    <row r="137" spans="2:14" ht="16.5" customHeight="1" x14ac:dyDescent="0.25">
      <c r="B137" s="152"/>
      <c r="C137" s="152"/>
      <c r="D137" s="152"/>
      <c r="E137" s="117" t="s">
        <v>6</v>
      </c>
      <c r="F137" s="126"/>
      <c r="G137" s="118"/>
      <c r="H137" s="118"/>
      <c r="I137" s="118"/>
      <c r="J137" s="118"/>
      <c r="K137" s="118"/>
      <c r="L137" s="118"/>
      <c r="M137" s="130">
        <f t="shared" si="1"/>
        <v>0</v>
      </c>
      <c r="N137" s="153"/>
    </row>
    <row r="138" spans="2:14" ht="16.5" customHeight="1" x14ac:dyDescent="0.25">
      <c r="B138" s="152"/>
      <c r="C138" s="152"/>
      <c r="D138" s="152"/>
      <c r="E138" s="117" t="s">
        <v>9</v>
      </c>
      <c r="F138" s="126"/>
      <c r="G138" s="118"/>
      <c r="H138" s="118"/>
      <c r="I138" s="118"/>
      <c r="J138" s="118"/>
      <c r="K138" s="118"/>
      <c r="L138" s="118"/>
      <c r="M138" s="130">
        <f t="shared" si="1"/>
        <v>0</v>
      </c>
      <c r="N138" s="153"/>
    </row>
    <row r="139" spans="2:14" ht="16.5" customHeight="1" x14ac:dyDescent="0.25">
      <c r="B139" s="152"/>
      <c r="C139" s="152"/>
      <c r="D139" s="152" t="s">
        <v>8</v>
      </c>
      <c r="E139" s="117" t="s">
        <v>5</v>
      </c>
      <c r="F139" s="126"/>
      <c r="G139" s="118"/>
      <c r="H139" s="118"/>
      <c r="I139" s="118"/>
      <c r="J139" s="118"/>
      <c r="K139" s="118"/>
      <c r="L139" s="118"/>
      <c r="M139" s="130">
        <f t="shared" si="1"/>
        <v>0</v>
      </c>
      <c r="N139" s="153"/>
    </row>
    <row r="140" spans="2:14" ht="16.5" customHeight="1" x14ac:dyDescent="0.25">
      <c r="B140" s="152"/>
      <c r="C140" s="152"/>
      <c r="D140" s="152"/>
      <c r="E140" s="117" t="s">
        <v>6</v>
      </c>
      <c r="F140" s="126"/>
      <c r="G140" s="118"/>
      <c r="H140" s="118"/>
      <c r="I140" s="118"/>
      <c r="J140" s="118"/>
      <c r="K140" s="118"/>
      <c r="L140" s="118"/>
      <c r="M140" s="130">
        <f t="shared" si="1"/>
        <v>0</v>
      </c>
      <c r="N140" s="153"/>
    </row>
    <row r="141" spans="2:14" ht="16.5" customHeight="1" x14ac:dyDescent="0.25">
      <c r="B141" s="152"/>
      <c r="C141" s="152"/>
      <c r="D141" s="152"/>
      <c r="E141" s="117" t="s">
        <v>9</v>
      </c>
      <c r="F141" s="126"/>
      <c r="G141" s="118"/>
      <c r="H141" s="118"/>
      <c r="I141" s="118"/>
      <c r="J141" s="118"/>
      <c r="K141" s="118"/>
      <c r="L141" s="118"/>
      <c r="M141" s="130">
        <f t="shared" si="1"/>
        <v>0</v>
      </c>
      <c r="N141" s="153"/>
    </row>
    <row r="142" spans="2:14" ht="16.5" customHeight="1" x14ac:dyDescent="0.25">
      <c r="B142" s="152"/>
      <c r="C142" s="152">
        <v>2</v>
      </c>
      <c r="D142" s="152" t="s">
        <v>11</v>
      </c>
      <c r="E142" s="117" t="s">
        <v>5</v>
      </c>
      <c r="F142" s="126"/>
      <c r="G142" s="118"/>
      <c r="H142" s="118"/>
      <c r="I142" s="118"/>
      <c r="J142" s="118"/>
      <c r="K142" s="118"/>
      <c r="L142" s="118"/>
      <c r="M142" s="130">
        <f t="shared" si="1"/>
        <v>0</v>
      </c>
      <c r="N142" s="153">
        <f>SUM(M142:M147)</f>
        <v>0</v>
      </c>
    </row>
    <row r="143" spans="2:14" ht="16.5" customHeight="1" x14ac:dyDescent="0.25">
      <c r="B143" s="152"/>
      <c r="C143" s="152"/>
      <c r="D143" s="152"/>
      <c r="E143" s="117" t="s">
        <v>6</v>
      </c>
      <c r="F143" s="126"/>
      <c r="G143" s="118"/>
      <c r="H143" s="118"/>
      <c r="I143" s="118"/>
      <c r="J143" s="118"/>
      <c r="K143" s="118"/>
      <c r="L143" s="118"/>
      <c r="M143" s="130">
        <f t="shared" si="1"/>
        <v>0</v>
      </c>
      <c r="N143" s="153"/>
    </row>
    <row r="144" spans="2:14" ht="16.5" customHeight="1" x14ac:dyDescent="0.25">
      <c r="B144" s="152"/>
      <c r="C144" s="152"/>
      <c r="D144" s="152"/>
      <c r="E144" s="117" t="s">
        <v>9</v>
      </c>
      <c r="F144" s="126"/>
      <c r="G144" s="118"/>
      <c r="H144" s="118"/>
      <c r="I144" s="118"/>
      <c r="J144" s="118"/>
      <c r="K144" s="118"/>
      <c r="L144" s="118"/>
      <c r="M144" s="130">
        <f t="shared" si="1"/>
        <v>0</v>
      </c>
      <c r="N144" s="153"/>
    </row>
    <row r="145" spans="2:14" ht="16.5" customHeight="1" x14ac:dyDescent="0.25">
      <c r="B145" s="152"/>
      <c r="C145" s="152"/>
      <c r="D145" s="152" t="s">
        <v>8</v>
      </c>
      <c r="E145" s="117" t="s">
        <v>5</v>
      </c>
      <c r="F145" s="126"/>
      <c r="G145" s="118"/>
      <c r="H145" s="118"/>
      <c r="I145" s="118"/>
      <c r="J145" s="118"/>
      <c r="K145" s="118"/>
      <c r="L145" s="118"/>
      <c r="M145" s="130">
        <f t="shared" si="1"/>
        <v>0</v>
      </c>
      <c r="N145" s="153"/>
    </row>
    <row r="146" spans="2:14" ht="16.5" customHeight="1" x14ac:dyDescent="0.25">
      <c r="B146" s="152"/>
      <c r="C146" s="152"/>
      <c r="D146" s="152"/>
      <c r="E146" s="117" t="s">
        <v>6</v>
      </c>
      <c r="F146" s="126"/>
      <c r="G146" s="118"/>
      <c r="H146" s="118"/>
      <c r="I146" s="118"/>
      <c r="J146" s="118"/>
      <c r="K146" s="118"/>
      <c r="L146" s="118"/>
      <c r="M146" s="130">
        <f t="shared" si="1"/>
        <v>0</v>
      </c>
      <c r="N146" s="153"/>
    </row>
    <row r="147" spans="2:14" ht="16.5" customHeight="1" x14ac:dyDescent="0.25">
      <c r="B147" s="152"/>
      <c r="C147" s="152"/>
      <c r="D147" s="152"/>
      <c r="E147" s="117" t="s">
        <v>9</v>
      </c>
      <c r="F147" s="126"/>
      <c r="G147" s="118"/>
      <c r="H147" s="118"/>
      <c r="I147" s="118"/>
      <c r="J147" s="118"/>
      <c r="K147" s="118"/>
      <c r="L147" s="118"/>
      <c r="M147" s="130">
        <f t="shared" si="1"/>
        <v>0</v>
      </c>
      <c r="N147" s="153"/>
    </row>
    <row r="148" spans="2:14" ht="16.5" customHeight="1" x14ac:dyDescent="0.25">
      <c r="B148" s="152"/>
      <c r="C148" s="152">
        <v>3</v>
      </c>
      <c r="D148" s="152" t="s">
        <v>11</v>
      </c>
      <c r="E148" s="117" t="s">
        <v>5</v>
      </c>
      <c r="F148" s="126"/>
      <c r="G148" s="118"/>
      <c r="H148" s="118"/>
      <c r="I148" s="118"/>
      <c r="J148" s="118"/>
      <c r="K148" s="118"/>
      <c r="L148" s="118"/>
      <c r="M148" s="130">
        <f t="shared" si="1"/>
        <v>0</v>
      </c>
      <c r="N148" s="153">
        <f>SUM(M148:M153)</f>
        <v>0</v>
      </c>
    </row>
    <row r="149" spans="2:14" ht="16.5" customHeight="1" x14ac:dyDescent="0.25">
      <c r="B149" s="152"/>
      <c r="C149" s="152"/>
      <c r="D149" s="152"/>
      <c r="E149" s="117" t="s">
        <v>6</v>
      </c>
      <c r="F149" s="126"/>
      <c r="G149" s="118"/>
      <c r="H149" s="118"/>
      <c r="I149" s="118"/>
      <c r="J149" s="118"/>
      <c r="K149" s="118"/>
      <c r="L149" s="118"/>
      <c r="M149" s="130">
        <f t="shared" si="1"/>
        <v>0</v>
      </c>
      <c r="N149" s="153"/>
    </row>
    <row r="150" spans="2:14" ht="16.5" customHeight="1" x14ac:dyDescent="0.25">
      <c r="B150" s="152"/>
      <c r="C150" s="152"/>
      <c r="D150" s="152"/>
      <c r="E150" s="117" t="s">
        <v>9</v>
      </c>
      <c r="F150" s="126"/>
      <c r="G150" s="118"/>
      <c r="H150" s="118"/>
      <c r="I150" s="118"/>
      <c r="J150" s="118"/>
      <c r="K150" s="118"/>
      <c r="L150" s="118"/>
      <c r="M150" s="130">
        <f t="shared" si="1"/>
        <v>0</v>
      </c>
      <c r="N150" s="153"/>
    </row>
    <row r="151" spans="2:14" ht="16.5" customHeight="1" x14ac:dyDescent="0.25">
      <c r="B151" s="152"/>
      <c r="C151" s="152"/>
      <c r="D151" s="152" t="s">
        <v>8</v>
      </c>
      <c r="E151" s="117" t="s">
        <v>5</v>
      </c>
      <c r="F151" s="126"/>
      <c r="G151" s="118"/>
      <c r="H151" s="118"/>
      <c r="I151" s="118"/>
      <c r="J151" s="118"/>
      <c r="K151" s="118"/>
      <c r="L151" s="118"/>
      <c r="M151" s="130">
        <f t="shared" si="1"/>
        <v>0</v>
      </c>
      <c r="N151" s="153"/>
    </row>
    <row r="152" spans="2:14" ht="16.5" customHeight="1" x14ac:dyDescent="0.25">
      <c r="B152" s="152"/>
      <c r="C152" s="152"/>
      <c r="D152" s="152"/>
      <c r="E152" s="117" t="s">
        <v>6</v>
      </c>
      <c r="F152" s="126"/>
      <c r="G152" s="118"/>
      <c r="H152" s="118"/>
      <c r="I152" s="118"/>
      <c r="J152" s="118"/>
      <c r="K152" s="118"/>
      <c r="L152" s="118"/>
      <c r="M152" s="130">
        <f t="shared" si="1"/>
        <v>0</v>
      </c>
      <c r="N152" s="153"/>
    </row>
    <row r="153" spans="2:14" ht="16.5" customHeight="1" x14ac:dyDescent="0.25">
      <c r="B153" s="152"/>
      <c r="C153" s="152"/>
      <c r="D153" s="152"/>
      <c r="E153" s="117" t="s">
        <v>9</v>
      </c>
      <c r="F153" s="126"/>
      <c r="G153" s="118"/>
      <c r="H153" s="118"/>
      <c r="I153" s="118"/>
      <c r="J153" s="118"/>
      <c r="K153" s="118"/>
      <c r="L153" s="118"/>
      <c r="M153" s="130">
        <f t="shared" si="1"/>
        <v>0</v>
      </c>
      <c r="N153" s="153"/>
    </row>
    <row r="154" spans="2:14" ht="16.5" customHeight="1" x14ac:dyDescent="0.25">
      <c r="B154" s="152">
        <v>2017</v>
      </c>
      <c r="C154" s="152">
        <v>1</v>
      </c>
      <c r="D154" s="152" t="s">
        <v>11</v>
      </c>
      <c r="E154" s="117" t="s">
        <v>5</v>
      </c>
      <c r="F154" s="126"/>
      <c r="G154" s="118"/>
      <c r="H154" s="118"/>
      <c r="I154" s="118"/>
      <c r="J154" s="118"/>
      <c r="K154" s="118"/>
      <c r="L154" s="118"/>
      <c r="M154" s="130">
        <f t="shared" si="1"/>
        <v>0</v>
      </c>
      <c r="N154" s="153">
        <f>SUM(M154:M159)</f>
        <v>0</v>
      </c>
    </row>
    <row r="155" spans="2:14" ht="16.5" customHeight="1" x14ac:dyDescent="0.25">
      <c r="B155" s="152"/>
      <c r="C155" s="152"/>
      <c r="D155" s="152"/>
      <c r="E155" s="117" t="s">
        <v>6</v>
      </c>
      <c r="F155" s="126"/>
      <c r="G155" s="118"/>
      <c r="H155" s="118"/>
      <c r="I155" s="118"/>
      <c r="J155" s="118"/>
      <c r="K155" s="118"/>
      <c r="L155" s="118"/>
      <c r="M155" s="130">
        <f t="shared" si="1"/>
        <v>0</v>
      </c>
      <c r="N155" s="153"/>
    </row>
    <row r="156" spans="2:14" ht="16.5" customHeight="1" x14ac:dyDescent="0.25">
      <c r="B156" s="152"/>
      <c r="C156" s="152"/>
      <c r="D156" s="152"/>
      <c r="E156" s="117" t="s">
        <v>9</v>
      </c>
      <c r="F156" s="126"/>
      <c r="G156" s="118"/>
      <c r="H156" s="118"/>
      <c r="I156" s="118"/>
      <c r="J156" s="118"/>
      <c r="K156" s="118"/>
      <c r="L156" s="118"/>
      <c r="M156" s="130">
        <f t="shared" si="1"/>
        <v>0</v>
      </c>
      <c r="N156" s="153"/>
    </row>
    <row r="157" spans="2:14" ht="16.5" customHeight="1" x14ac:dyDescent="0.25">
      <c r="B157" s="152"/>
      <c r="C157" s="152"/>
      <c r="D157" s="152" t="s">
        <v>8</v>
      </c>
      <c r="E157" s="117" t="s">
        <v>5</v>
      </c>
      <c r="F157" s="126"/>
      <c r="G157" s="118"/>
      <c r="H157" s="118"/>
      <c r="I157" s="118"/>
      <c r="J157" s="118"/>
      <c r="K157" s="118"/>
      <c r="L157" s="118"/>
      <c r="M157" s="130">
        <f t="shared" ref="M157:M220" si="2">SUM(G157:L157)</f>
        <v>0</v>
      </c>
      <c r="N157" s="153"/>
    </row>
    <row r="158" spans="2:14" ht="16.5" customHeight="1" x14ac:dyDescent="0.25">
      <c r="B158" s="152"/>
      <c r="C158" s="152"/>
      <c r="D158" s="152"/>
      <c r="E158" s="117" t="s">
        <v>6</v>
      </c>
      <c r="F158" s="126"/>
      <c r="G158" s="118"/>
      <c r="H158" s="118"/>
      <c r="I158" s="118"/>
      <c r="J158" s="118"/>
      <c r="K158" s="118"/>
      <c r="L158" s="118"/>
      <c r="M158" s="130">
        <f t="shared" si="2"/>
        <v>0</v>
      </c>
      <c r="N158" s="153"/>
    </row>
    <row r="159" spans="2:14" ht="16.5" customHeight="1" x14ac:dyDescent="0.25">
      <c r="B159" s="152"/>
      <c r="C159" s="152"/>
      <c r="D159" s="152"/>
      <c r="E159" s="117" t="s">
        <v>9</v>
      </c>
      <c r="F159" s="126"/>
      <c r="G159" s="118"/>
      <c r="H159" s="118"/>
      <c r="I159" s="118"/>
      <c r="J159" s="118"/>
      <c r="K159" s="118"/>
      <c r="L159" s="118"/>
      <c r="M159" s="130">
        <f t="shared" si="2"/>
        <v>0</v>
      </c>
      <c r="N159" s="153"/>
    </row>
    <row r="160" spans="2:14" ht="16.5" customHeight="1" x14ac:dyDescent="0.25">
      <c r="B160" s="152"/>
      <c r="C160" s="152">
        <v>2</v>
      </c>
      <c r="D160" s="152" t="s">
        <v>11</v>
      </c>
      <c r="E160" s="117" t="s">
        <v>5</v>
      </c>
      <c r="F160" s="126"/>
      <c r="G160" s="118"/>
      <c r="H160" s="118"/>
      <c r="I160" s="118"/>
      <c r="J160" s="118"/>
      <c r="K160" s="118"/>
      <c r="L160" s="118"/>
      <c r="M160" s="130">
        <f t="shared" si="2"/>
        <v>0</v>
      </c>
      <c r="N160" s="153">
        <f>SUM(M160:M165)</f>
        <v>0</v>
      </c>
    </row>
    <row r="161" spans="2:14" ht="16.5" customHeight="1" x14ac:dyDescent="0.25">
      <c r="B161" s="152"/>
      <c r="C161" s="152"/>
      <c r="D161" s="152"/>
      <c r="E161" s="117" t="s">
        <v>6</v>
      </c>
      <c r="F161" s="126"/>
      <c r="G161" s="118"/>
      <c r="H161" s="118"/>
      <c r="I161" s="118"/>
      <c r="J161" s="118"/>
      <c r="K161" s="118"/>
      <c r="L161" s="118"/>
      <c r="M161" s="130">
        <f t="shared" si="2"/>
        <v>0</v>
      </c>
      <c r="N161" s="153"/>
    </row>
    <row r="162" spans="2:14" ht="16.5" customHeight="1" x14ac:dyDescent="0.25">
      <c r="B162" s="152"/>
      <c r="C162" s="152"/>
      <c r="D162" s="152"/>
      <c r="E162" s="117" t="s">
        <v>9</v>
      </c>
      <c r="F162" s="126"/>
      <c r="G162" s="118"/>
      <c r="H162" s="118"/>
      <c r="I162" s="118"/>
      <c r="J162" s="118"/>
      <c r="K162" s="118"/>
      <c r="L162" s="118"/>
      <c r="M162" s="130">
        <f t="shared" si="2"/>
        <v>0</v>
      </c>
      <c r="N162" s="153"/>
    </row>
    <row r="163" spans="2:14" ht="16.5" customHeight="1" x14ac:dyDescent="0.25">
      <c r="B163" s="152"/>
      <c r="C163" s="152"/>
      <c r="D163" s="152" t="s">
        <v>8</v>
      </c>
      <c r="E163" s="117" t="s">
        <v>5</v>
      </c>
      <c r="F163" s="126"/>
      <c r="G163" s="118"/>
      <c r="H163" s="118"/>
      <c r="I163" s="118"/>
      <c r="J163" s="118"/>
      <c r="K163" s="118"/>
      <c r="L163" s="118"/>
      <c r="M163" s="130">
        <f t="shared" si="2"/>
        <v>0</v>
      </c>
      <c r="N163" s="153"/>
    </row>
    <row r="164" spans="2:14" ht="16.5" customHeight="1" x14ac:dyDescent="0.25">
      <c r="B164" s="152"/>
      <c r="C164" s="152"/>
      <c r="D164" s="152"/>
      <c r="E164" s="117" t="s">
        <v>6</v>
      </c>
      <c r="F164" s="126"/>
      <c r="G164" s="118"/>
      <c r="H164" s="118"/>
      <c r="I164" s="118"/>
      <c r="J164" s="118"/>
      <c r="K164" s="118"/>
      <c r="L164" s="118"/>
      <c r="M164" s="130">
        <f t="shared" si="2"/>
        <v>0</v>
      </c>
      <c r="N164" s="153"/>
    </row>
    <row r="165" spans="2:14" ht="16.5" customHeight="1" x14ac:dyDescent="0.25">
      <c r="B165" s="152"/>
      <c r="C165" s="152"/>
      <c r="D165" s="152"/>
      <c r="E165" s="117" t="s">
        <v>9</v>
      </c>
      <c r="F165" s="126"/>
      <c r="G165" s="118"/>
      <c r="H165" s="118"/>
      <c r="I165" s="118"/>
      <c r="J165" s="118"/>
      <c r="K165" s="118"/>
      <c r="L165" s="118"/>
      <c r="M165" s="130">
        <f t="shared" si="2"/>
        <v>0</v>
      </c>
      <c r="N165" s="153"/>
    </row>
    <row r="166" spans="2:14" ht="16.5" customHeight="1" x14ac:dyDescent="0.25">
      <c r="B166" s="152"/>
      <c r="C166" s="152">
        <v>3</v>
      </c>
      <c r="D166" s="152" t="s">
        <v>11</v>
      </c>
      <c r="E166" s="117" t="s">
        <v>5</v>
      </c>
      <c r="F166" s="126"/>
      <c r="G166" s="118"/>
      <c r="H166" s="118"/>
      <c r="I166" s="118"/>
      <c r="J166" s="118"/>
      <c r="K166" s="118"/>
      <c r="L166" s="118"/>
      <c r="M166" s="130">
        <f t="shared" si="2"/>
        <v>0</v>
      </c>
      <c r="N166" s="153">
        <f>SUM(M166:M171)</f>
        <v>0</v>
      </c>
    </row>
    <row r="167" spans="2:14" ht="16.5" customHeight="1" x14ac:dyDescent="0.25">
      <c r="B167" s="152"/>
      <c r="C167" s="152"/>
      <c r="D167" s="152"/>
      <c r="E167" s="117" t="s">
        <v>6</v>
      </c>
      <c r="F167" s="126"/>
      <c r="G167" s="118"/>
      <c r="H167" s="118"/>
      <c r="I167" s="118"/>
      <c r="J167" s="118"/>
      <c r="K167" s="118"/>
      <c r="L167" s="118"/>
      <c r="M167" s="130">
        <f t="shared" si="2"/>
        <v>0</v>
      </c>
      <c r="N167" s="153"/>
    </row>
    <row r="168" spans="2:14" ht="16.5" customHeight="1" x14ac:dyDescent="0.25">
      <c r="B168" s="152"/>
      <c r="C168" s="152"/>
      <c r="D168" s="152"/>
      <c r="E168" s="117" t="s">
        <v>9</v>
      </c>
      <c r="F168" s="126"/>
      <c r="G168" s="118"/>
      <c r="H168" s="118"/>
      <c r="I168" s="118"/>
      <c r="J168" s="118"/>
      <c r="K168" s="118"/>
      <c r="L168" s="118"/>
      <c r="M168" s="130">
        <f t="shared" si="2"/>
        <v>0</v>
      </c>
      <c r="N168" s="153"/>
    </row>
    <row r="169" spans="2:14" ht="16.5" customHeight="1" x14ac:dyDescent="0.25">
      <c r="B169" s="152"/>
      <c r="C169" s="152"/>
      <c r="D169" s="152" t="s">
        <v>8</v>
      </c>
      <c r="E169" s="117" t="s">
        <v>5</v>
      </c>
      <c r="F169" s="126"/>
      <c r="G169" s="118"/>
      <c r="H169" s="118"/>
      <c r="I169" s="118"/>
      <c r="J169" s="118"/>
      <c r="K169" s="118"/>
      <c r="L169" s="118"/>
      <c r="M169" s="130">
        <f t="shared" si="2"/>
        <v>0</v>
      </c>
      <c r="N169" s="153"/>
    </row>
    <row r="170" spans="2:14" ht="16.5" customHeight="1" x14ac:dyDescent="0.25">
      <c r="B170" s="152"/>
      <c r="C170" s="152"/>
      <c r="D170" s="152"/>
      <c r="E170" s="117" t="s">
        <v>6</v>
      </c>
      <c r="F170" s="126"/>
      <c r="G170" s="118"/>
      <c r="H170" s="118"/>
      <c r="I170" s="118"/>
      <c r="J170" s="118"/>
      <c r="K170" s="118"/>
      <c r="L170" s="118"/>
      <c r="M170" s="130">
        <f t="shared" si="2"/>
        <v>0</v>
      </c>
      <c r="N170" s="153"/>
    </row>
    <row r="171" spans="2:14" ht="16.5" customHeight="1" x14ac:dyDescent="0.25">
      <c r="B171" s="152"/>
      <c r="C171" s="152"/>
      <c r="D171" s="152"/>
      <c r="E171" s="117" t="s">
        <v>9</v>
      </c>
      <c r="F171" s="126"/>
      <c r="G171" s="118"/>
      <c r="H171" s="118"/>
      <c r="I171" s="118"/>
      <c r="J171" s="118"/>
      <c r="K171" s="118"/>
      <c r="L171" s="118"/>
      <c r="M171" s="130">
        <f t="shared" si="2"/>
        <v>0</v>
      </c>
      <c r="N171" s="153"/>
    </row>
    <row r="172" spans="2:14" ht="16.5" customHeight="1" x14ac:dyDescent="0.25">
      <c r="B172" s="152">
        <v>2018</v>
      </c>
      <c r="C172" s="152">
        <v>1</v>
      </c>
      <c r="D172" s="152" t="s">
        <v>11</v>
      </c>
      <c r="E172" s="117" t="s">
        <v>5</v>
      </c>
      <c r="F172" s="126"/>
      <c r="G172" s="118"/>
      <c r="H172" s="118"/>
      <c r="I172" s="118"/>
      <c r="J172" s="118"/>
      <c r="K172" s="118"/>
      <c r="L172" s="118"/>
      <c r="M172" s="130">
        <f t="shared" si="2"/>
        <v>0</v>
      </c>
      <c r="N172" s="153">
        <f>SUM(M172:M177)</f>
        <v>0</v>
      </c>
    </row>
    <row r="173" spans="2:14" ht="16.5" customHeight="1" x14ac:dyDescent="0.25">
      <c r="B173" s="152"/>
      <c r="C173" s="152"/>
      <c r="D173" s="152"/>
      <c r="E173" s="117" t="s">
        <v>6</v>
      </c>
      <c r="F173" s="126"/>
      <c r="G173" s="118"/>
      <c r="H173" s="118"/>
      <c r="I173" s="118"/>
      <c r="J173" s="118"/>
      <c r="K173" s="118"/>
      <c r="L173" s="118"/>
      <c r="M173" s="130">
        <f t="shared" si="2"/>
        <v>0</v>
      </c>
      <c r="N173" s="153"/>
    </row>
    <row r="174" spans="2:14" ht="16.5" customHeight="1" x14ac:dyDescent="0.25">
      <c r="B174" s="152"/>
      <c r="C174" s="152"/>
      <c r="D174" s="152"/>
      <c r="E174" s="117" t="s">
        <v>9</v>
      </c>
      <c r="F174" s="126"/>
      <c r="G174" s="118"/>
      <c r="H174" s="118"/>
      <c r="I174" s="118"/>
      <c r="J174" s="118"/>
      <c r="K174" s="118"/>
      <c r="L174" s="118"/>
      <c r="M174" s="130">
        <f t="shared" si="2"/>
        <v>0</v>
      </c>
      <c r="N174" s="153"/>
    </row>
    <row r="175" spans="2:14" ht="16.5" customHeight="1" x14ac:dyDescent="0.25">
      <c r="B175" s="152"/>
      <c r="C175" s="152"/>
      <c r="D175" s="152" t="s">
        <v>8</v>
      </c>
      <c r="E175" s="117" t="s">
        <v>5</v>
      </c>
      <c r="F175" s="126"/>
      <c r="G175" s="118"/>
      <c r="H175" s="118"/>
      <c r="I175" s="118"/>
      <c r="J175" s="118"/>
      <c r="K175" s="118"/>
      <c r="L175" s="118"/>
      <c r="M175" s="130">
        <f t="shared" si="2"/>
        <v>0</v>
      </c>
      <c r="N175" s="153"/>
    </row>
    <row r="176" spans="2:14" ht="16.5" customHeight="1" x14ac:dyDescent="0.25">
      <c r="B176" s="152"/>
      <c r="C176" s="152"/>
      <c r="D176" s="152"/>
      <c r="E176" s="117" t="s">
        <v>6</v>
      </c>
      <c r="F176" s="126"/>
      <c r="G176" s="118"/>
      <c r="H176" s="118"/>
      <c r="I176" s="118"/>
      <c r="J176" s="118"/>
      <c r="K176" s="118"/>
      <c r="L176" s="118"/>
      <c r="M176" s="130">
        <f t="shared" si="2"/>
        <v>0</v>
      </c>
      <c r="N176" s="153"/>
    </row>
    <row r="177" spans="2:14" ht="16.5" customHeight="1" x14ac:dyDescent="0.25">
      <c r="B177" s="152"/>
      <c r="C177" s="152"/>
      <c r="D177" s="152"/>
      <c r="E177" s="117" t="s">
        <v>9</v>
      </c>
      <c r="F177" s="126"/>
      <c r="G177" s="118"/>
      <c r="H177" s="118"/>
      <c r="I177" s="118"/>
      <c r="J177" s="118"/>
      <c r="K177" s="118"/>
      <c r="L177" s="118"/>
      <c r="M177" s="130">
        <f t="shared" si="2"/>
        <v>0</v>
      </c>
      <c r="N177" s="153"/>
    </row>
    <row r="178" spans="2:14" ht="16.5" customHeight="1" x14ac:dyDescent="0.25">
      <c r="B178" s="152"/>
      <c r="C178" s="152">
        <v>2</v>
      </c>
      <c r="D178" s="152" t="s">
        <v>11</v>
      </c>
      <c r="E178" s="117" t="s">
        <v>5</v>
      </c>
      <c r="F178" s="126"/>
      <c r="G178" s="118"/>
      <c r="H178" s="118"/>
      <c r="I178" s="118"/>
      <c r="J178" s="118"/>
      <c r="K178" s="118"/>
      <c r="L178" s="118"/>
      <c r="M178" s="130">
        <f t="shared" si="2"/>
        <v>0</v>
      </c>
      <c r="N178" s="153">
        <f>SUM(M178:M183)</f>
        <v>0</v>
      </c>
    </row>
    <row r="179" spans="2:14" ht="16.5" customHeight="1" x14ac:dyDescent="0.25">
      <c r="B179" s="152"/>
      <c r="C179" s="152"/>
      <c r="D179" s="152"/>
      <c r="E179" s="117" t="s">
        <v>6</v>
      </c>
      <c r="F179" s="126"/>
      <c r="G179" s="118"/>
      <c r="H179" s="118"/>
      <c r="I179" s="118"/>
      <c r="J179" s="118"/>
      <c r="K179" s="118"/>
      <c r="L179" s="118"/>
      <c r="M179" s="130">
        <f t="shared" si="2"/>
        <v>0</v>
      </c>
      <c r="N179" s="153"/>
    </row>
    <row r="180" spans="2:14" ht="16.5" customHeight="1" x14ac:dyDescent="0.25">
      <c r="B180" s="152"/>
      <c r="C180" s="152"/>
      <c r="D180" s="152"/>
      <c r="E180" s="117" t="s">
        <v>9</v>
      </c>
      <c r="F180" s="126"/>
      <c r="G180" s="118"/>
      <c r="H180" s="118"/>
      <c r="I180" s="118"/>
      <c r="J180" s="118"/>
      <c r="K180" s="118"/>
      <c r="L180" s="118"/>
      <c r="M180" s="130">
        <f t="shared" si="2"/>
        <v>0</v>
      </c>
      <c r="N180" s="153"/>
    </row>
    <row r="181" spans="2:14" ht="16.5" customHeight="1" x14ac:dyDescent="0.25">
      <c r="B181" s="152"/>
      <c r="C181" s="152"/>
      <c r="D181" s="152" t="s">
        <v>8</v>
      </c>
      <c r="E181" s="117" t="s">
        <v>5</v>
      </c>
      <c r="F181" s="126"/>
      <c r="G181" s="118"/>
      <c r="H181" s="118"/>
      <c r="I181" s="118"/>
      <c r="J181" s="118"/>
      <c r="K181" s="118"/>
      <c r="L181" s="118"/>
      <c r="M181" s="130">
        <f t="shared" si="2"/>
        <v>0</v>
      </c>
      <c r="N181" s="153"/>
    </row>
    <row r="182" spans="2:14" ht="16.5" customHeight="1" x14ac:dyDescent="0.25">
      <c r="B182" s="152"/>
      <c r="C182" s="152"/>
      <c r="D182" s="152"/>
      <c r="E182" s="117" t="s">
        <v>6</v>
      </c>
      <c r="F182" s="126"/>
      <c r="G182" s="118"/>
      <c r="H182" s="118"/>
      <c r="I182" s="118"/>
      <c r="J182" s="118"/>
      <c r="K182" s="118"/>
      <c r="L182" s="118"/>
      <c r="M182" s="130">
        <f t="shared" si="2"/>
        <v>0</v>
      </c>
      <c r="N182" s="153"/>
    </row>
    <row r="183" spans="2:14" ht="16.5" customHeight="1" x14ac:dyDescent="0.25">
      <c r="B183" s="152"/>
      <c r="C183" s="152"/>
      <c r="D183" s="152"/>
      <c r="E183" s="117" t="s">
        <v>9</v>
      </c>
      <c r="F183" s="126"/>
      <c r="G183" s="118"/>
      <c r="H183" s="118"/>
      <c r="I183" s="118"/>
      <c r="J183" s="118"/>
      <c r="K183" s="118"/>
      <c r="L183" s="118"/>
      <c r="M183" s="130">
        <f t="shared" si="2"/>
        <v>0</v>
      </c>
      <c r="N183" s="153"/>
    </row>
    <row r="184" spans="2:14" ht="16.5" customHeight="1" x14ac:dyDescent="0.25">
      <c r="B184" s="152"/>
      <c r="C184" s="152">
        <v>3</v>
      </c>
      <c r="D184" s="152" t="s">
        <v>11</v>
      </c>
      <c r="E184" s="117" t="s">
        <v>5</v>
      </c>
      <c r="F184" s="126"/>
      <c r="G184" s="118"/>
      <c r="H184" s="118"/>
      <c r="I184" s="118"/>
      <c r="J184" s="118"/>
      <c r="K184" s="118"/>
      <c r="L184" s="118"/>
      <c r="M184" s="130">
        <f t="shared" si="2"/>
        <v>0</v>
      </c>
      <c r="N184" s="153">
        <f>SUM(M184:M189)</f>
        <v>0</v>
      </c>
    </row>
    <row r="185" spans="2:14" ht="16.5" customHeight="1" x14ac:dyDescent="0.25">
      <c r="B185" s="152"/>
      <c r="C185" s="152"/>
      <c r="D185" s="152"/>
      <c r="E185" s="117" t="s">
        <v>6</v>
      </c>
      <c r="F185" s="126"/>
      <c r="G185" s="118"/>
      <c r="H185" s="118"/>
      <c r="I185" s="118"/>
      <c r="J185" s="118"/>
      <c r="K185" s="118"/>
      <c r="L185" s="118"/>
      <c r="M185" s="130">
        <f t="shared" si="2"/>
        <v>0</v>
      </c>
      <c r="N185" s="153"/>
    </row>
    <row r="186" spans="2:14" ht="16.5" customHeight="1" x14ac:dyDescent="0.25">
      <c r="B186" s="152"/>
      <c r="C186" s="152"/>
      <c r="D186" s="152"/>
      <c r="E186" s="117" t="s">
        <v>9</v>
      </c>
      <c r="F186" s="126"/>
      <c r="G186" s="118"/>
      <c r="H186" s="118"/>
      <c r="I186" s="118"/>
      <c r="J186" s="118"/>
      <c r="K186" s="118"/>
      <c r="L186" s="118"/>
      <c r="M186" s="130">
        <f t="shared" si="2"/>
        <v>0</v>
      </c>
      <c r="N186" s="153"/>
    </row>
    <row r="187" spans="2:14" ht="16.5" customHeight="1" x14ac:dyDescent="0.25">
      <c r="B187" s="152"/>
      <c r="C187" s="152"/>
      <c r="D187" s="152" t="s">
        <v>8</v>
      </c>
      <c r="E187" s="117" t="s">
        <v>5</v>
      </c>
      <c r="F187" s="126"/>
      <c r="G187" s="118"/>
      <c r="H187" s="118"/>
      <c r="I187" s="118"/>
      <c r="J187" s="118"/>
      <c r="K187" s="118"/>
      <c r="L187" s="118"/>
      <c r="M187" s="130">
        <f t="shared" si="2"/>
        <v>0</v>
      </c>
      <c r="N187" s="153"/>
    </row>
    <row r="188" spans="2:14" ht="16.5" customHeight="1" x14ac:dyDescent="0.25">
      <c r="B188" s="152"/>
      <c r="C188" s="152"/>
      <c r="D188" s="152"/>
      <c r="E188" s="117" t="s">
        <v>6</v>
      </c>
      <c r="F188" s="126"/>
      <c r="G188" s="118"/>
      <c r="H188" s="118"/>
      <c r="I188" s="118"/>
      <c r="J188" s="118"/>
      <c r="K188" s="118"/>
      <c r="L188" s="118"/>
      <c r="M188" s="130">
        <f t="shared" si="2"/>
        <v>0</v>
      </c>
      <c r="N188" s="153"/>
    </row>
    <row r="189" spans="2:14" ht="16.5" customHeight="1" x14ac:dyDescent="0.25">
      <c r="B189" s="152"/>
      <c r="C189" s="152"/>
      <c r="D189" s="152"/>
      <c r="E189" s="117" t="s">
        <v>9</v>
      </c>
      <c r="F189" s="126"/>
      <c r="G189" s="118"/>
      <c r="H189" s="118"/>
      <c r="I189" s="118"/>
      <c r="J189" s="118"/>
      <c r="K189" s="118"/>
      <c r="L189" s="118"/>
      <c r="M189" s="130">
        <f t="shared" si="2"/>
        <v>0</v>
      </c>
      <c r="N189" s="153"/>
    </row>
    <row r="190" spans="2:14" ht="16.5" customHeight="1" x14ac:dyDescent="0.25">
      <c r="B190" s="152">
        <v>2019</v>
      </c>
      <c r="C190" s="152">
        <v>1</v>
      </c>
      <c r="D190" s="152" t="s">
        <v>11</v>
      </c>
      <c r="E190" s="117" t="s">
        <v>5</v>
      </c>
      <c r="F190" s="126"/>
      <c r="G190" s="118"/>
      <c r="H190" s="118"/>
      <c r="I190" s="118"/>
      <c r="J190" s="118"/>
      <c r="K190" s="118"/>
      <c r="L190" s="118"/>
      <c r="M190" s="130">
        <f t="shared" si="2"/>
        <v>0</v>
      </c>
      <c r="N190" s="153">
        <f>SUM(M190:M195)</f>
        <v>0</v>
      </c>
    </row>
    <row r="191" spans="2:14" ht="16.5" customHeight="1" x14ac:dyDescent="0.25">
      <c r="B191" s="152"/>
      <c r="C191" s="152"/>
      <c r="D191" s="152"/>
      <c r="E191" s="117" t="s">
        <v>6</v>
      </c>
      <c r="F191" s="126"/>
      <c r="G191" s="118"/>
      <c r="H191" s="118"/>
      <c r="I191" s="118"/>
      <c r="J191" s="118"/>
      <c r="K191" s="118"/>
      <c r="L191" s="118"/>
      <c r="M191" s="130">
        <f t="shared" si="2"/>
        <v>0</v>
      </c>
      <c r="N191" s="153"/>
    </row>
    <row r="192" spans="2:14" ht="16.5" customHeight="1" x14ac:dyDescent="0.25">
      <c r="B192" s="152"/>
      <c r="C192" s="152"/>
      <c r="D192" s="152"/>
      <c r="E192" s="117" t="s">
        <v>9</v>
      </c>
      <c r="F192" s="126"/>
      <c r="G192" s="118"/>
      <c r="H192" s="118"/>
      <c r="I192" s="118"/>
      <c r="J192" s="118"/>
      <c r="K192" s="118"/>
      <c r="L192" s="118"/>
      <c r="M192" s="130">
        <f t="shared" si="2"/>
        <v>0</v>
      </c>
      <c r="N192" s="153"/>
    </row>
    <row r="193" spans="2:14" ht="16.5" customHeight="1" x14ac:dyDescent="0.25">
      <c r="B193" s="152"/>
      <c r="C193" s="152"/>
      <c r="D193" s="152" t="s">
        <v>8</v>
      </c>
      <c r="E193" s="117" t="s">
        <v>5</v>
      </c>
      <c r="F193" s="126"/>
      <c r="G193" s="118"/>
      <c r="H193" s="118"/>
      <c r="I193" s="118"/>
      <c r="J193" s="118"/>
      <c r="K193" s="118"/>
      <c r="L193" s="118"/>
      <c r="M193" s="130">
        <f t="shared" si="2"/>
        <v>0</v>
      </c>
      <c r="N193" s="153"/>
    </row>
    <row r="194" spans="2:14" ht="16.5" customHeight="1" x14ac:dyDescent="0.25">
      <c r="B194" s="152"/>
      <c r="C194" s="152"/>
      <c r="D194" s="152"/>
      <c r="E194" s="117" t="s">
        <v>6</v>
      </c>
      <c r="F194" s="126"/>
      <c r="G194" s="118"/>
      <c r="H194" s="118"/>
      <c r="I194" s="118"/>
      <c r="J194" s="118"/>
      <c r="K194" s="118"/>
      <c r="L194" s="118"/>
      <c r="M194" s="130">
        <f t="shared" si="2"/>
        <v>0</v>
      </c>
      <c r="N194" s="153"/>
    </row>
    <row r="195" spans="2:14" ht="16.5" customHeight="1" x14ac:dyDescent="0.25">
      <c r="B195" s="152"/>
      <c r="C195" s="152"/>
      <c r="D195" s="152"/>
      <c r="E195" s="117" t="s">
        <v>9</v>
      </c>
      <c r="F195" s="126"/>
      <c r="G195" s="118"/>
      <c r="H195" s="118"/>
      <c r="I195" s="118"/>
      <c r="J195" s="118"/>
      <c r="K195" s="118"/>
      <c r="L195" s="118"/>
      <c r="M195" s="130">
        <f t="shared" si="2"/>
        <v>0</v>
      </c>
      <c r="N195" s="153"/>
    </row>
    <row r="196" spans="2:14" ht="16.5" customHeight="1" x14ac:dyDescent="0.25">
      <c r="B196" s="152"/>
      <c r="C196" s="152">
        <v>2</v>
      </c>
      <c r="D196" s="152" t="s">
        <v>11</v>
      </c>
      <c r="E196" s="117" t="s">
        <v>5</v>
      </c>
      <c r="F196" s="126"/>
      <c r="G196" s="118"/>
      <c r="H196" s="118"/>
      <c r="I196" s="118"/>
      <c r="J196" s="118"/>
      <c r="K196" s="118"/>
      <c r="L196" s="118"/>
      <c r="M196" s="130">
        <f t="shared" si="2"/>
        <v>0</v>
      </c>
      <c r="N196" s="153">
        <f>SUM(M196:M201)</f>
        <v>0</v>
      </c>
    </row>
    <row r="197" spans="2:14" ht="16.5" customHeight="1" x14ac:dyDescent="0.25">
      <c r="B197" s="152"/>
      <c r="C197" s="152"/>
      <c r="D197" s="152"/>
      <c r="E197" s="117" t="s">
        <v>6</v>
      </c>
      <c r="F197" s="126"/>
      <c r="G197" s="118"/>
      <c r="H197" s="118"/>
      <c r="I197" s="118"/>
      <c r="J197" s="118"/>
      <c r="K197" s="118"/>
      <c r="L197" s="118"/>
      <c r="M197" s="130">
        <f t="shared" si="2"/>
        <v>0</v>
      </c>
      <c r="N197" s="153"/>
    </row>
    <row r="198" spans="2:14" ht="16.5" customHeight="1" x14ac:dyDescent="0.25">
      <c r="B198" s="152"/>
      <c r="C198" s="152"/>
      <c r="D198" s="152"/>
      <c r="E198" s="117" t="s">
        <v>9</v>
      </c>
      <c r="F198" s="126"/>
      <c r="G198" s="118"/>
      <c r="H198" s="118"/>
      <c r="I198" s="118"/>
      <c r="J198" s="118"/>
      <c r="K198" s="118"/>
      <c r="L198" s="118"/>
      <c r="M198" s="130">
        <f t="shared" si="2"/>
        <v>0</v>
      </c>
      <c r="N198" s="153"/>
    </row>
    <row r="199" spans="2:14" ht="16.5" customHeight="1" x14ac:dyDescent="0.25">
      <c r="B199" s="152"/>
      <c r="C199" s="152"/>
      <c r="D199" s="152" t="s">
        <v>8</v>
      </c>
      <c r="E199" s="117" t="s">
        <v>5</v>
      </c>
      <c r="F199" s="126"/>
      <c r="G199" s="118"/>
      <c r="H199" s="118"/>
      <c r="I199" s="118"/>
      <c r="J199" s="118"/>
      <c r="K199" s="118"/>
      <c r="L199" s="118"/>
      <c r="M199" s="130">
        <f t="shared" si="2"/>
        <v>0</v>
      </c>
      <c r="N199" s="153"/>
    </row>
    <row r="200" spans="2:14" ht="16.5" customHeight="1" x14ac:dyDescent="0.25">
      <c r="B200" s="152"/>
      <c r="C200" s="152"/>
      <c r="D200" s="152"/>
      <c r="E200" s="117" t="s">
        <v>6</v>
      </c>
      <c r="F200" s="126"/>
      <c r="G200" s="118"/>
      <c r="H200" s="118"/>
      <c r="I200" s="118"/>
      <c r="J200" s="118"/>
      <c r="K200" s="118"/>
      <c r="L200" s="118"/>
      <c r="M200" s="130">
        <f t="shared" si="2"/>
        <v>0</v>
      </c>
      <c r="N200" s="153"/>
    </row>
    <row r="201" spans="2:14" ht="16.5" customHeight="1" x14ac:dyDescent="0.25">
      <c r="B201" s="152"/>
      <c r="C201" s="152"/>
      <c r="D201" s="152"/>
      <c r="E201" s="117" t="s">
        <v>9</v>
      </c>
      <c r="F201" s="126"/>
      <c r="G201" s="118"/>
      <c r="H201" s="118"/>
      <c r="I201" s="118"/>
      <c r="J201" s="118"/>
      <c r="K201" s="118"/>
      <c r="L201" s="118"/>
      <c r="M201" s="130">
        <f t="shared" si="2"/>
        <v>0</v>
      </c>
      <c r="N201" s="153"/>
    </row>
    <row r="202" spans="2:14" ht="16.5" customHeight="1" x14ac:dyDescent="0.25">
      <c r="B202" s="152"/>
      <c r="C202" s="152">
        <v>3</v>
      </c>
      <c r="D202" s="152" t="s">
        <v>11</v>
      </c>
      <c r="E202" s="117" t="s">
        <v>5</v>
      </c>
      <c r="F202" s="126"/>
      <c r="G202" s="118"/>
      <c r="H202" s="118"/>
      <c r="I202" s="118"/>
      <c r="J202" s="118"/>
      <c r="K202" s="118"/>
      <c r="L202" s="118"/>
      <c r="M202" s="130">
        <f t="shared" si="2"/>
        <v>0</v>
      </c>
      <c r="N202" s="153">
        <f>SUM(M202:M207)</f>
        <v>0</v>
      </c>
    </row>
    <row r="203" spans="2:14" ht="16.5" customHeight="1" x14ac:dyDescent="0.25">
      <c r="B203" s="152"/>
      <c r="C203" s="152"/>
      <c r="D203" s="152"/>
      <c r="E203" s="117" t="s">
        <v>6</v>
      </c>
      <c r="F203" s="126"/>
      <c r="G203" s="118"/>
      <c r="H203" s="118"/>
      <c r="I203" s="118"/>
      <c r="J203" s="118"/>
      <c r="K203" s="118"/>
      <c r="L203" s="118"/>
      <c r="M203" s="130">
        <f t="shared" si="2"/>
        <v>0</v>
      </c>
      <c r="N203" s="153"/>
    </row>
    <row r="204" spans="2:14" ht="16.5" customHeight="1" x14ac:dyDescent="0.25">
      <c r="B204" s="152"/>
      <c r="C204" s="152"/>
      <c r="D204" s="152"/>
      <c r="E204" s="117" t="s">
        <v>9</v>
      </c>
      <c r="F204" s="126"/>
      <c r="G204" s="118"/>
      <c r="H204" s="118"/>
      <c r="I204" s="118"/>
      <c r="J204" s="118"/>
      <c r="K204" s="118"/>
      <c r="L204" s="118"/>
      <c r="M204" s="130">
        <f t="shared" si="2"/>
        <v>0</v>
      </c>
      <c r="N204" s="153"/>
    </row>
    <row r="205" spans="2:14" ht="16.5" customHeight="1" x14ac:dyDescent="0.25">
      <c r="B205" s="152"/>
      <c r="C205" s="152"/>
      <c r="D205" s="152" t="s">
        <v>8</v>
      </c>
      <c r="E205" s="117" t="s">
        <v>5</v>
      </c>
      <c r="F205" s="126"/>
      <c r="G205" s="118"/>
      <c r="H205" s="118"/>
      <c r="I205" s="118"/>
      <c r="J205" s="118"/>
      <c r="K205" s="118"/>
      <c r="L205" s="118"/>
      <c r="M205" s="130">
        <f t="shared" si="2"/>
        <v>0</v>
      </c>
      <c r="N205" s="153"/>
    </row>
    <row r="206" spans="2:14" ht="16.5" customHeight="1" x14ac:dyDescent="0.25">
      <c r="B206" s="152"/>
      <c r="C206" s="152"/>
      <c r="D206" s="152"/>
      <c r="E206" s="117" t="s">
        <v>6</v>
      </c>
      <c r="F206" s="126"/>
      <c r="G206" s="118"/>
      <c r="H206" s="118"/>
      <c r="I206" s="118"/>
      <c r="J206" s="118"/>
      <c r="K206" s="118"/>
      <c r="L206" s="118"/>
      <c r="M206" s="130">
        <f t="shared" si="2"/>
        <v>0</v>
      </c>
      <c r="N206" s="153"/>
    </row>
    <row r="207" spans="2:14" ht="16.5" customHeight="1" x14ac:dyDescent="0.25">
      <c r="B207" s="152"/>
      <c r="C207" s="152"/>
      <c r="D207" s="152"/>
      <c r="E207" s="117" t="s">
        <v>9</v>
      </c>
      <c r="F207" s="126"/>
      <c r="G207" s="118"/>
      <c r="H207" s="118"/>
      <c r="I207" s="118"/>
      <c r="J207" s="118"/>
      <c r="K207" s="118"/>
      <c r="L207" s="118"/>
      <c r="M207" s="130">
        <f t="shared" si="2"/>
        <v>0</v>
      </c>
      <c r="N207" s="153"/>
    </row>
    <row r="208" spans="2:14" ht="16.5" customHeight="1" x14ac:dyDescent="0.25">
      <c r="B208" s="152">
        <v>2020</v>
      </c>
      <c r="C208" s="152">
        <v>1</v>
      </c>
      <c r="D208" s="152" t="s">
        <v>11</v>
      </c>
      <c r="E208" s="117" t="s">
        <v>5</v>
      </c>
      <c r="F208" s="126"/>
      <c r="G208" s="118"/>
      <c r="H208" s="118"/>
      <c r="I208" s="118"/>
      <c r="J208" s="118"/>
      <c r="K208" s="118"/>
      <c r="L208" s="118"/>
      <c r="M208" s="130">
        <f t="shared" si="2"/>
        <v>0</v>
      </c>
      <c r="N208" s="153">
        <f>SUM(M208:M213)</f>
        <v>0</v>
      </c>
    </row>
    <row r="209" spans="2:14" ht="16.5" customHeight="1" x14ac:dyDescent="0.25">
      <c r="B209" s="152"/>
      <c r="C209" s="152"/>
      <c r="D209" s="152"/>
      <c r="E209" s="117" t="s">
        <v>6</v>
      </c>
      <c r="F209" s="126"/>
      <c r="G209" s="118"/>
      <c r="H209" s="118"/>
      <c r="I209" s="118"/>
      <c r="J209" s="118"/>
      <c r="K209" s="118"/>
      <c r="L209" s="118"/>
      <c r="M209" s="130">
        <f t="shared" si="2"/>
        <v>0</v>
      </c>
      <c r="N209" s="153"/>
    </row>
    <row r="210" spans="2:14" ht="16.5" customHeight="1" x14ac:dyDescent="0.25">
      <c r="B210" s="152"/>
      <c r="C210" s="152"/>
      <c r="D210" s="152"/>
      <c r="E210" s="117" t="s">
        <v>9</v>
      </c>
      <c r="F210" s="126"/>
      <c r="G210" s="118"/>
      <c r="H210" s="118"/>
      <c r="I210" s="118"/>
      <c r="J210" s="118"/>
      <c r="K210" s="118"/>
      <c r="L210" s="118"/>
      <c r="M210" s="130">
        <f t="shared" si="2"/>
        <v>0</v>
      </c>
      <c r="N210" s="153"/>
    </row>
    <row r="211" spans="2:14" ht="16.5" customHeight="1" x14ac:dyDescent="0.25">
      <c r="B211" s="152"/>
      <c r="C211" s="152"/>
      <c r="D211" s="152" t="s">
        <v>8</v>
      </c>
      <c r="E211" s="117" t="s">
        <v>5</v>
      </c>
      <c r="F211" s="126"/>
      <c r="G211" s="118"/>
      <c r="H211" s="118"/>
      <c r="I211" s="118"/>
      <c r="J211" s="118"/>
      <c r="K211" s="118"/>
      <c r="L211" s="118"/>
      <c r="M211" s="130">
        <f t="shared" si="2"/>
        <v>0</v>
      </c>
      <c r="N211" s="153"/>
    </row>
    <row r="212" spans="2:14" ht="16.5" customHeight="1" x14ac:dyDescent="0.25">
      <c r="B212" s="152"/>
      <c r="C212" s="152"/>
      <c r="D212" s="152"/>
      <c r="E212" s="117" t="s">
        <v>6</v>
      </c>
      <c r="F212" s="126"/>
      <c r="G212" s="118"/>
      <c r="H212" s="118"/>
      <c r="I212" s="118"/>
      <c r="J212" s="118"/>
      <c r="K212" s="118"/>
      <c r="L212" s="118"/>
      <c r="M212" s="130">
        <f t="shared" si="2"/>
        <v>0</v>
      </c>
      <c r="N212" s="153"/>
    </row>
    <row r="213" spans="2:14" ht="16.5" customHeight="1" x14ac:dyDescent="0.25">
      <c r="B213" s="152"/>
      <c r="C213" s="152"/>
      <c r="D213" s="152"/>
      <c r="E213" s="117" t="s">
        <v>9</v>
      </c>
      <c r="F213" s="126"/>
      <c r="G213" s="118"/>
      <c r="H213" s="118"/>
      <c r="I213" s="118"/>
      <c r="J213" s="118"/>
      <c r="K213" s="118"/>
      <c r="L213" s="118"/>
      <c r="M213" s="130">
        <f t="shared" si="2"/>
        <v>0</v>
      </c>
      <c r="N213" s="153"/>
    </row>
    <row r="214" spans="2:14" ht="16.5" customHeight="1" x14ac:dyDescent="0.25">
      <c r="B214" s="152"/>
      <c r="C214" s="152">
        <v>2</v>
      </c>
      <c r="D214" s="152" t="s">
        <v>11</v>
      </c>
      <c r="E214" s="117" t="s">
        <v>5</v>
      </c>
      <c r="F214" s="126"/>
      <c r="G214" s="118"/>
      <c r="H214" s="118"/>
      <c r="I214" s="118"/>
      <c r="J214" s="118"/>
      <c r="K214" s="118"/>
      <c r="L214" s="118"/>
      <c r="M214" s="130">
        <f t="shared" si="2"/>
        <v>0</v>
      </c>
      <c r="N214" s="153">
        <f>SUM(M214:M219)</f>
        <v>0</v>
      </c>
    </row>
    <row r="215" spans="2:14" ht="16.5" customHeight="1" x14ac:dyDescent="0.25">
      <c r="B215" s="152"/>
      <c r="C215" s="152"/>
      <c r="D215" s="152"/>
      <c r="E215" s="117" t="s">
        <v>6</v>
      </c>
      <c r="F215" s="126"/>
      <c r="G215" s="118"/>
      <c r="H215" s="118"/>
      <c r="I215" s="118"/>
      <c r="J215" s="118"/>
      <c r="K215" s="118"/>
      <c r="L215" s="118"/>
      <c r="M215" s="130">
        <f t="shared" si="2"/>
        <v>0</v>
      </c>
      <c r="N215" s="153"/>
    </row>
    <row r="216" spans="2:14" ht="16.5" customHeight="1" x14ac:dyDescent="0.25">
      <c r="B216" s="152"/>
      <c r="C216" s="152"/>
      <c r="D216" s="152"/>
      <c r="E216" s="117" t="s">
        <v>9</v>
      </c>
      <c r="F216" s="126"/>
      <c r="G216" s="118"/>
      <c r="H216" s="118"/>
      <c r="I216" s="118"/>
      <c r="J216" s="118"/>
      <c r="K216" s="118"/>
      <c r="L216" s="118"/>
      <c r="M216" s="130">
        <f t="shared" si="2"/>
        <v>0</v>
      </c>
      <c r="N216" s="153"/>
    </row>
    <row r="217" spans="2:14" ht="16.5" customHeight="1" x14ac:dyDescent="0.25">
      <c r="B217" s="152"/>
      <c r="C217" s="152"/>
      <c r="D217" s="152" t="s">
        <v>8</v>
      </c>
      <c r="E217" s="117" t="s">
        <v>5</v>
      </c>
      <c r="F217" s="126"/>
      <c r="G217" s="118"/>
      <c r="H217" s="118"/>
      <c r="I217" s="118"/>
      <c r="J217" s="118"/>
      <c r="K217" s="118"/>
      <c r="L217" s="118"/>
      <c r="M217" s="130">
        <f t="shared" si="2"/>
        <v>0</v>
      </c>
      <c r="N217" s="153"/>
    </row>
    <row r="218" spans="2:14" ht="16.5" customHeight="1" x14ac:dyDescent="0.25">
      <c r="B218" s="152"/>
      <c r="C218" s="152"/>
      <c r="D218" s="152"/>
      <c r="E218" s="117" t="s">
        <v>6</v>
      </c>
      <c r="F218" s="126"/>
      <c r="G218" s="118"/>
      <c r="H218" s="118"/>
      <c r="I218" s="118"/>
      <c r="J218" s="118"/>
      <c r="K218" s="118"/>
      <c r="L218" s="118"/>
      <c r="M218" s="130">
        <f t="shared" si="2"/>
        <v>0</v>
      </c>
      <c r="N218" s="153"/>
    </row>
    <row r="219" spans="2:14" ht="16.5" customHeight="1" x14ac:dyDescent="0.25">
      <c r="B219" s="152"/>
      <c r="C219" s="152"/>
      <c r="D219" s="152"/>
      <c r="E219" s="117" t="s">
        <v>9</v>
      </c>
      <c r="F219" s="126"/>
      <c r="G219" s="118"/>
      <c r="H219" s="118"/>
      <c r="I219" s="118"/>
      <c r="J219" s="118"/>
      <c r="K219" s="118"/>
      <c r="L219" s="118"/>
      <c r="M219" s="130">
        <f t="shared" si="2"/>
        <v>0</v>
      </c>
      <c r="N219" s="153"/>
    </row>
    <row r="220" spans="2:14" ht="16.5" customHeight="1" x14ac:dyDescent="0.25">
      <c r="B220" s="152"/>
      <c r="C220" s="152">
        <v>3</v>
      </c>
      <c r="D220" s="152" t="s">
        <v>11</v>
      </c>
      <c r="E220" s="117" t="s">
        <v>5</v>
      </c>
      <c r="F220" s="126"/>
      <c r="G220" s="118"/>
      <c r="H220" s="118"/>
      <c r="I220" s="118"/>
      <c r="J220" s="118"/>
      <c r="K220" s="118"/>
      <c r="L220" s="118"/>
      <c r="M220" s="130">
        <f t="shared" si="2"/>
        <v>0</v>
      </c>
      <c r="N220" s="153">
        <f>SUM(M220:M225)</f>
        <v>0</v>
      </c>
    </row>
    <row r="221" spans="2:14" ht="16.5" customHeight="1" x14ac:dyDescent="0.25">
      <c r="B221" s="152"/>
      <c r="C221" s="152"/>
      <c r="D221" s="152"/>
      <c r="E221" s="117" t="s">
        <v>6</v>
      </c>
      <c r="F221" s="126"/>
      <c r="G221" s="118"/>
      <c r="H221" s="118"/>
      <c r="I221" s="118"/>
      <c r="J221" s="118"/>
      <c r="K221" s="118"/>
      <c r="L221" s="118"/>
      <c r="M221" s="130">
        <f t="shared" ref="M221:M284" si="3">SUM(G221:L221)</f>
        <v>0</v>
      </c>
      <c r="N221" s="153"/>
    </row>
    <row r="222" spans="2:14" ht="16.5" customHeight="1" x14ac:dyDescent="0.25">
      <c r="B222" s="152"/>
      <c r="C222" s="152"/>
      <c r="D222" s="152"/>
      <c r="E222" s="117" t="s">
        <v>9</v>
      </c>
      <c r="F222" s="126"/>
      <c r="G222" s="118"/>
      <c r="H222" s="118"/>
      <c r="I222" s="118"/>
      <c r="J222" s="118"/>
      <c r="K222" s="118"/>
      <c r="L222" s="118"/>
      <c r="M222" s="130">
        <f t="shared" si="3"/>
        <v>0</v>
      </c>
      <c r="N222" s="153"/>
    </row>
    <row r="223" spans="2:14" ht="16.5" customHeight="1" x14ac:dyDescent="0.25">
      <c r="B223" s="152"/>
      <c r="C223" s="152"/>
      <c r="D223" s="152" t="s">
        <v>8</v>
      </c>
      <c r="E223" s="117" t="s">
        <v>5</v>
      </c>
      <c r="F223" s="126"/>
      <c r="G223" s="118"/>
      <c r="H223" s="118"/>
      <c r="I223" s="118"/>
      <c r="J223" s="118"/>
      <c r="K223" s="118"/>
      <c r="L223" s="118"/>
      <c r="M223" s="130">
        <f t="shared" si="3"/>
        <v>0</v>
      </c>
      <c r="N223" s="153"/>
    </row>
    <row r="224" spans="2:14" ht="16.5" customHeight="1" x14ac:dyDescent="0.25">
      <c r="B224" s="152"/>
      <c r="C224" s="152"/>
      <c r="D224" s="152"/>
      <c r="E224" s="117" t="s">
        <v>6</v>
      </c>
      <c r="F224" s="126"/>
      <c r="G224" s="118"/>
      <c r="H224" s="118"/>
      <c r="I224" s="118"/>
      <c r="J224" s="118"/>
      <c r="K224" s="118"/>
      <c r="L224" s="118"/>
      <c r="M224" s="130">
        <f t="shared" si="3"/>
        <v>0</v>
      </c>
      <c r="N224" s="153"/>
    </row>
    <row r="225" spans="2:14" ht="16.5" customHeight="1" x14ac:dyDescent="0.25">
      <c r="B225" s="152"/>
      <c r="C225" s="152"/>
      <c r="D225" s="152"/>
      <c r="E225" s="117" t="s">
        <v>9</v>
      </c>
      <c r="F225" s="126"/>
      <c r="G225" s="118"/>
      <c r="H225" s="118"/>
      <c r="I225" s="118"/>
      <c r="J225" s="118"/>
      <c r="K225" s="118"/>
      <c r="L225" s="118"/>
      <c r="M225" s="130">
        <f t="shared" si="3"/>
        <v>0</v>
      </c>
      <c r="N225" s="153"/>
    </row>
    <row r="226" spans="2:14" ht="16.5" customHeight="1" x14ac:dyDescent="0.25">
      <c r="B226" s="152">
        <v>2021</v>
      </c>
      <c r="C226" s="152">
        <v>1</v>
      </c>
      <c r="D226" s="152" t="s">
        <v>11</v>
      </c>
      <c r="E226" s="117" t="s">
        <v>5</v>
      </c>
      <c r="F226" s="126"/>
      <c r="G226" s="118"/>
      <c r="H226" s="118"/>
      <c r="I226" s="118"/>
      <c r="J226" s="118"/>
      <c r="K226" s="118"/>
      <c r="L226" s="118"/>
      <c r="M226" s="130">
        <f t="shared" si="3"/>
        <v>0</v>
      </c>
      <c r="N226" s="153">
        <f>SUM(M226:M231)</f>
        <v>0</v>
      </c>
    </row>
    <row r="227" spans="2:14" ht="16.5" customHeight="1" x14ac:dyDescent="0.25">
      <c r="B227" s="152"/>
      <c r="C227" s="152"/>
      <c r="D227" s="152"/>
      <c r="E227" s="117" t="s">
        <v>6</v>
      </c>
      <c r="F227" s="126"/>
      <c r="G227" s="118"/>
      <c r="H227" s="118"/>
      <c r="I227" s="118"/>
      <c r="J227" s="118"/>
      <c r="K227" s="118"/>
      <c r="L227" s="118"/>
      <c r="M227" s="130">
        <f t="shared" si="3"/>
        <v>0</v>
      </c>
      <c r="N227" s="153"/>
    </row>
    <row r="228" spans="2:14" ht="16.5" customHeight="1" x14ac:dyDescent="0.25">
      <c r="B228" s="152"/>
      <c r="C228" s="152"/>
      <c r="D228" s="152"/>
      <c r="E228" s="117" t="s">
        <v>9</v>
      </c>
      <c r="F228" s="126"/>
      <c r="G228" s="118"/>
      <c r="H228" s="118"/>
      <c r="I228" s="118"/>
      <c r="J228" s="118"/>
      <c r="K228" s="118"/>
      <c r="L228" s="118"/>
      <c r="M228" s="130">
        <f t="shared" si="3"/>
        <v>0</v>
      </c>
      <c r="N228" s="153"/>
    </row>
    <row r="229" spans="2:14" ht="16.5" customHeight="1" x14ac:dyDescent="0.25">
      <c r="B229" s="152"/>
      <c r="C229" s="152"/>
      <c r="D229" s="152" t="s">
        <v>8</v>
      </c>
      <c r="E229" s="117" t="s">
        <v>5</v>
      </c>
      <c r="F229" s="126"/>
      <c r="G229" s="118"/>
      <c r="H229" s="118"/>
      <c r="I229" s="118"/>
      <c r="J229" s="118"/>
      <c r="K229" s="118"/>
      <c r="L229" s="118"/>
      <c r="M229" s="130">
        <f t="shared" si="3"/>
        <v>0</v>
      </c>
      <c r="N229" s="153"/>
    </row>
    <row r="230" spans="2:14" ht="16.5" customHeight="1" x14ac:dyDescent="0.25">
      <c r="B230" s="152"/>
      <c r="C230" s="152"/>
      <c r="D230" s="152"/>
      <c r="E230" s="117" t="s">
        <v>6</v>
      </c>
      <c r="F230" s="126"/>
      <c r="G230" s="118"/>
      <c r="H230" s="118"/>
      <c r="I230" s="118"/>
      <c r="J230" s="118"/>
      <c r="K230" s="118"/>
      <c r="L230" s="118"/>
      <c r="M230" s="130">
        <f t="shared" si="3"/>
        <v>0</v>
      </c>
      <c r="N230" s="153"/>
    </row>
    <row r="231" spans="2:14" ht="16.5" customHeight="1" x14ac:dyDescent="0.25">
      <c r="B231" s="152"/>
      <c r="C231" s="152"/>
      <c r="D231" s="152"/>
      <c r="E231" s="117" t="s">
        <v>9</v>
      </c>
      <c r="F231" s="126"/>
      <c r="G231" s="118"/>
      <c r="H231" s="118"/>
      <c r="I231" s="118"/>
      <c r="J231" s="118"/>
      <c r="K231" s="118"/>
      <c r="L231" s="118"/>
      <c r="M231" s="130">
        <f t="shared" si="3"/>
        <v>0</v>
      </c>
      <c r="N231" s="153"/>
    </row>
    <row r="232" spans="2:14" ht="16.5" customHeight="1" x14ac:dyDescent="0.25">
      <c r="B232" s="152"/>
      <c r="C232" s="152">
        <v>2</v>
      </c>
      <c r="D232" s="152" t="s">
        <v>11</v>
      </c>
      <c r="E232" s="117" t="s">
        <v>5</v>
      </c>
      <c r="F232" s="126"/>
      <c r="G232" s="118"/>
      <c r="H232" s="118"/>
      <c r="I232" s="118"/>
      <c r="J232" s="118"/>
      <c r="K232" s="118"/>
      <c r="L232" s="118"/>
      <c r="M232" s="130">
        <f t="shared" si="3"/>
        <v>0</v>
      </c>
      <c r="N232" s="153">
        <f>SUM(M232:M237)</f>
        <v>0</v>
      </c>
    </row>
    <row r="233" spans="2:14" ht="16.5" customHeight="1" x14ac:dyDescent="0.25">
      <c r="B233" s="152"/>
      <c r="C233" s="152"/>
      <c r="D233" s="152"/>
      <c r="E233" s="117" t="s">
        <v>6</v>
      </c>
      <c r="F233" s="126"/>
      <c r="G233" s="118"/>
      <c r="H233" s="118"/>
      <c r="I233" s="118"/>
      <c r="J233" s="118"/>
      <c r="K233" s="118"/>
      <c r="L233" s="118"/>
      <c r="M233" s="130">
        <f t="shared" si="3"/>
        <v>0</v>
      </c>
      <c r="N233" s="153"/>
    </row>
    <row r="234" spans="2:14" ht="16.5" customHeight="1" x14ac:dyDescent="0.25">
      <c r="B234" s="152"/>
      <c r="C234" s="152"/>
      <c r="D234" s="152"/>
      <c r="E234" s="117" t="s">
        <v>9</v>
      </c>
      <c r="F234" s="126"/>
      <c r="G234" s="118"/>
      <c r="H234" s="118"/>
      <c r="I234" s="118"/>
      <c r="J234" s="118"/>
      <c r="K234" s="118"/>
      <c r="L234" s="118"/>
      <c r="M234" s="130">
        <f t="shared" si="3"/>
        <v>0</v>
      </c>
      <c r="N234" s="153"/>
    </row>
    <row r="235" spans="2:14" ht="16.5" customHeight="1" x14ac:dyDescent="0.25">
      <c r="B235" s="152"/>
      <c r="C235" s="152"/>
      <c r="D235" s="152" t="s">
        <v>8</v>
      </c>
      <c r="E235" s="117" t="s">
        <v>5</v>
      </c>
      <c r="F235" s="126"/>
      <c r="G235" s="118"/>
      <c r="H235" s="118"/>
      <c r="I235" s="118"/>
      <c r="J235" s="118"/>
      <c r="K235" s="118"/>
      <c r="L235" s="118"/>
      <c r="M235" s="130">
        <f t="shared" si="3"/>
        <v>0</v>
      </c>
      <c r="N235" s="153"/>
    </row>
    <row r="236" spans="2:14" ht="16.5" customHeight="1" x14ac:dyDescent="0.25">
      <c r="B236" s="152"/>
      <c r="C236" s="152"/>
      <c r="D236" s="152"/>
      <c r="E236" s="117" t="s">
        <v>6</v>
      </c>
      <c r="F236" s="126"/>
      <c r="G236" s="118"/>
      <c r="H236" s="118"/>
      <c r="I236" s="118"/>
      <c r="J236" s="118"/>
      <c r="K236" s="118"/>
      <c r="L236" s="118"/>
      <c r="M236" s="130">
        <f t="shared" si="3"/>
        <v>0</v>
      </c>
      <c r="N236" s="153"/>
    </row>
    <row r="237" spans="2:14" ht="16.5" customHeight="1" x14ac:dyDescent="0.25">
      <c r="B237" s="152"/>
      <c r="C237" s="152"/>
      <c r="D237" s="152"/>
      <c r="E237" s="117" t="s">
        <v>9</v>
      </c>
      <c r="F237" s="126"/>
      <c r="G237" s="118"/>
      <c r="H237" s="118"/>
      <c r="I237" s="118"/>
      <c r="J237" s="118"/>
      <c r="K237" s="118"/>
      <c r="L237" s="118"/>
      <c r="M237" s="130">
        <f t="shared" si="3"/>
        <v>0</v>
      </c>
      <c r="N237" s="153"/>
    </row>
    <row r="238" spans="2:14" ht="16.5" customHeight="1" x14ac:dyDescent="0.25">
      <c r="B238" s="152"/>
      <c r="C238" s="152">
        <v>3</v>
      </c>
      <c r="D238" s="152" t="s">
        <v>11</v>
      </c>
      <c r="E238" s="117" t="s">
        <v>5</v>
      </c>
      <c r="F238" s="126"/>
      <c r="G238" s="118"/>
      <c r="H238" s="118"/>
      <c r="I238" s="118"/>
      <c r="J238" s="118"/>
      <c r="K238" s="118"/>
      <c r="L238" s="118"/>
      <c r="M238" s="130">
        <f t="shared" si="3"/>
        <v>0</v>
      </c>
      <c r="N238" s="153">
        <f>SUM(M238:M243)</f>
        <v>0</v>
      </c>
    </row>
    <row r="239" spans="2:14" ht="16.5" customHeight="1" x14ac:dyDescent="0.25">
      <c r="B239" s="152"/>
      <c r="C239" s="152"/>
      <c r="D239" s="152"/>
      <c r="E239" s="117" t="s">
        <v>6</v>
      </c>
      <c r="F239" s="126"/>
      <c r="G239" s="118"/>
      <c r="H239" s="118"/>
      <c r="I239" s="118"/>
      <c r="J239" s="118"/>
      <c r="K239" s="118"/>
      <c r="L239" s="118"/>
      <c r="M239" s="130">
        <f t="shared" si="3"/>
        <v>0</v>
      </c>
      <c r="N239" s="153"/>
    </row>
    <row r="240" spans="2:14" ht="16.5" customHeight="1" x14ac:dyDescent="0.25">
      <c r="B240" s="152"/>
      <c r="C240" s="152"/>
      <c r="D240" s="152"/>
      <c r="E240" s="117" t="s">
        <v>9</v>
      </c>
      <c r="F240" s="126"/>
      <c r="G240" s="118"/>
      <c r="H240" s="118"/>
      <c r="I240" s="118"/>
      <c r="J240" s="118"/>
      <c r="K240" s="118"/>
      <c r="L240" s="118"/>
      <c r="M240" s="130">
        <f t="shared" si="3"/>
        <v>0</v>
      </c>
      <c r="N240" s="153"/>
    </row>
    <row r="241" spans="2:14" ht="16.5" customHeight="1" x14ac:dyDescent="0.25">
      <c r="B241" s="152"/>
      <c r="C241" s="152"/>
      <c r="D241" s="152" t="s">
        <v>8</v>
      </c>
      <c r="E241" s="117" t="s">
        <v>5</v>
      </c>
      <c r="F241" s="126"/>
      <c r="G241" s="118"/>
      <c r="H241" s="118"/>
      <c r="I241" s="118"/>
      <c r="J241" s="118"/>
      <c r="K241" s="118"/>
      <c r="L241" s="118"/>
      <c r="M241" s="130">
        <f t="shared" si="3"/>
        <v>0</v>
      </c>
      <c r="N241" s="153"/>
    </row>
    <row r="242" spans="2:14" ht="16.5" customHeight="1" x14ac:dyDescent="0.25">
      <c r="B242" s="152"/>
      <c r="C242" s="152"/>
      <c r="D242" s="152"/>
      <c r="E242" s="117" t="s">
        <v>6</v>
      </c>
      <c r="F242" s="126"/>
      <c r="G242" s="118"/>
      <c r="H242" s="118"/>
      <c r="I242" s="118"/>
      <c r="J242" s="118"/>
      <c r="K242" s="118"/>
      <c r="L242" s="118"/>
      <c r="M242" s="130">
        <f t="shared" si="3"/>
        <v>0</v>
      </c>
      <c r="N242" s="153"/>
    </row>
    <row r="243" spans="2:14" ht="16.5" customHeight="1" x14ac:dyDescent="0.25">
      <c r="B243" s="152"/>
      <c r="C243" s="152"/>
      <c r="D243" s="152"/>
      <c r="E243" s="117" t="s">
        <v>9</v>
      </c>
      <c r="F243" s="126"/>
      <c r="G243" s="118"/>
      <c r="H243" s="118"/>
      <c r="I243" s="118"/>
      <c r="J243" s="118"/>
      <c r="K243" s="118"/>
      <c r="L243" s="118"/>
      <c r="M243" s="130">
        <f t="shared" si="3"/>
        <v>0</v>
      </c>
      <c r="N243" s="153"/>
    </row>
    <row r="244" spans="2:14" ht="16.5" customHeight="1" x14ac:dyDescent="0.25">
      <c r="B244" s="152">
        <v>2022</v>
      </c>
      <c r="C244" s="152">
        <v>1</v>
      </c>
      <c r="D244" s="152" t="s">
        <v>11</v>
      </c>
      <c r="E244" s="117" t="s">
        <v>5</v>
      </c>
      <c r="F244" s="126"/>
      <c r="G244" s="118"/>
      <c r="H244" s="118"/>
      <c r="I244" s="118"/>
      <c r="J244" s="118"/>
      <c r="K244" s="118"/>
      <c r="L244" s="118"/>
      <c r="M244" s="130">
        <f t="shared" si="3"/>
        <v>0</v>
      </c>
      <c r="N244" s="153">
        <f>SUM(M244:M249)</f>
        <v>0</v>
      </c>
    </row>
    <row r="245" spans="2:14" ht="16.5" customHeight="1" x14ac:dyDescent="0.25">
      <c r="B245" s="152"/>
      <c r="C245" s="152"/>
      <c r="D245" s="152"/>
      <c r="E245" s="117" t="s">
        <v>6</v>
      </c>
      <c r="F245" s="126"/>
      <c r="G245" s="118"/>
      <c r="H245" s="118"/>
      <c r="I245" s="118"/>
      <c r="J245" s="118"/>
      <c r="K245" s="118"/>
      <c r="L245" s="118"/>
      <c r="M245" s="130">
        <f t="shared" si="3"/>
        <v>0</v>
      </c>
      <c r="N245" s="153"/>
    </row>
    <row r="246" spans="2:14" ht="16.5" customHeight="1" x14ac:dyDescent="0.25">
      <c r="B246" s="152"/>
      <c r="C246" s="152"/>
      <c r="D246" s="152"/>
      <c r="E246" s="117" t="s">
        <v>9</v>
      </c>
      <c r="F246" s="126"/>
      <c r="G246" s="118"/>
      <c r="H246" s="118"/>
      <c r="I246" s="118"/>
      <c r="J246" s="118"/>
      <c r="K246" s="118"/>
      <c r="L246" s="118"/>
      <c r="M246" s="130">
        <f t="shared" si="3"/>
        <v>0</v>
      </c>
      <c r="N246" s="153"/>
    </row>
    <row r="247" spans="2:14" ht="16.5" customHeight="1" x14ac:dyDescent="0.25">
      <c r="B247" s="152"/>
      <c r="C247" s="152"/>
      <c r="D247" s="152" t="s">
        <v>8</v>
      </c>
      <c r="E247" s="117" t="s">
        <v>5</v>
      </c>
      <c r="F247" s="126"/>
      <c r="G247" s="118"/>
      <c r="H247" s="118"/>
      <c r="I247" s="118"/>
      <c r="J247" s="118"/>
      <c r="K247" s="118"/>
      <c r="L247" s="118"/>
      <c r="M247" s="130">
        <f t="shared" si="3"/>
        <v>0</v>
      </c>
      <c r="N247" s="153"/>
    </row>
    <row r="248" spans="2:14" ht="16.5" customHeight="1" x14ac:dyDescent="0.25">
      <c r="B248" s="152"/>
      <c r="C248" s="152"/>
      <c r="D248" s="152"/>
      <c r="E248" s="117" t="s">
        <v>6</v>
      </c>
      <c r="F248" s="126"/>
      <c r="G248" s="118"/>
      <c r="H248" s="118"/>
      <c r="I248" s="118"/>
      <c r="J248" s="118"/>
      <c r="K248" s="118"/>
      <c r="L248" s="118"/>
      <c r="M248" s="130">
        <f t="shared" si="3"/>
        <v>0</v>
      </c>
      <c r="N248" s="153"/>
    </row>
    <row r="249" spans="2:14" ht="16.5" customHeight="1" x14ac:dyDescent="0.25">
      <c r="B249" s="152"/>
      <c r="C249" s="152"/>
      <c r="D249" s="152"/>
      <c r="E249" s="117" t="s">
        <v>9</v>
      </c>
      <c r="F249" s="126"/>
      <c r="G249" s="118"/>
      <c r="H249" s="118"/>
      <c r="I249" s="118"/>
      <c r="J249" s="118"/>
      <c r="K249" s="118"/>
      <c r="L249" s="118"/>
      <c r="M249" s="130">
        <f t="shared" si="3"/>
        <v>0</v>
      </c>
      <c r="N249" s="153"/>
    </row>
    <row r="250" spans="2:14" ht="16.5" customHeight="1" x14ac:dyDescent="0.25">
      <c r="B250" s="152"/>
      <c r="C250" s="152">
        <v>2</v>
      </c>
      <c r="D250" s="152" t="s">
        <v>11</v>
      </c>
      <c r="E250" s="117" t="s">
        <v>5</v>
      </c>
      <c r="F250" s="126"/>
      <c r="G250" s="118"/>
      <c r="H250" s="118"/>
      <c r="I250" s="118"/>
      <c r="J250" s="118"/>
      <c r="K250" s="118"/>
      <c r="L250" s="118"/>
      <c r="M250" s="130">
        <f t="shared" si="3"/>
        <v>0</v>
      </c>
      <c r="N250" s="153">
        <f>SUM(M250:M255)</f>
        <v>0</v>
      </c>
    </row>
    <row r="251" spans="2:14" ht="16.5" customHeight="1" x14ac:dyDescent="0.25">
      <c r="B251" s="152"/>
      <c r="C251" s="152"/>
      <c r="D251" s="152"/>
      <c r="E251" s="117" t="s">
        <v>6</v>
      </c>
      <c r="F251" s="126"/>
      <c r="G251" s="118"/>
      <c r="H251" s="118"/>
      <c r="I251" s="118"/>
      <c r="J251" s="118"/>
      <c r="K251" s="118"/>
      <c r="L251" s="118"/>
      <c r="M251" s="130">
        <f t="shared" si="3"/>
        <v>0</v>
      </c>
      <c r="N251" s="153"/>
    </row>
    <row r="252" spans="2:14" ht="16.5" customHeight="1" x14ac:dyDescent="0.25">
      <c r="B252" s="152"/>
      <c r="C252" s="152"/>
      <c r="D252" s="152"/>
      <c r="E252" s="117" t="s">
        <v>9</v>
      </c>
      <c r="F252" s="126"/>
      <c r="G252" s="118"/>
      <c r="H252" s="118"/>
      <c r="I252" s="118"/>
      <c r="J252" s="118"/>
      <c r="K252" s="118"/>
      <c r="L252" s="118"/>
      <c r="M252" s="130">
        <f t="shared" si="3"/>
        <v>0</v>
      </c>
      <c r="N252" s="153"/>
    </row>
    <row r="253" spans="2:14" ht="16.5" customHeight="1" x14ac:dyDescent="0.25">
      <c r="B253" s="152"/>
      <c r="C253" s="152"/>
      <c r="D253" s="152" t="s">
        <v>8</v>
      </c>
      <c r="E253" s="117" t="s">
        <v>5</v>
      </c>
      <c r="F253" s="126"/>
      <c r="G253" s="118"/>
      <c r="H253" s="118"/>
      <c r="I253" s="118"/>
      <c r="J253" s="118"/>
      <c r="K253" s="118"/>
      <c r="L253" s="118"/>
      <c r="M253" s="130">
        <f t="shared" si="3"/>
        <v>0</v>
      </c>
      <c r="N253" s="153"/>
    </row>
    <row r="254" spans="2:14" ht="16.5" customHeight="1" x14ac:dyDescent="0.25">
      <c r="B254" s="152"/>
      <c r="C254" s="152"/>
      <c r="D254" s="152"/>
      <c r="E254" s="117" t="s">
        <v>6</v>
      </c>
      <c r="F254" s="126"/>
      <c r="G254" s="118"/>
      <c r="H254" s="118"/>
      <c r="I254" s="118"/>
      <c r="J254" s="118"/>
      <c r="K254" s="118"/>
      <c r="L254" s="118"/>
      <c r="M254" s="130">
        <f t="shared" si="3"/>
        <v>0</v>
      </c>
      <c r="N254" s="153"/>
    </row>
    <row r="255" spans="2:14" ht="16.5" customHeight="1" x14ac:dyDescent="0.25">
      <c r="B255" s="152"/>
      <c r="C255" s="152"/>
      <c r="D255" s="152"/>
      <c r="E255" s="117" t="s">
        <v>9</v>
      </c>
      <c r="F255" s="126"/>
      <c r="G255" s="118"/>
      <c r="H255" s="118"/>
      <c r="I255" s="118"/>
      <c r="J255" s="118"/>
      <c r="K255" s="118"/>
      <c r="L255" s="118"/>
      <c r="M255" s="130">
        <f t="shared" si="3"/>
        <v>0</v>
      </c>
      <c r="N255" s="153"/>
    </row>
    <row r="256" spans="2:14" ht="16.5" customHeight="1" x14ac:dyDescent="0.25">
      <c r="B256" s="152"/>
      <c r="C256" s="152">
        <v>3</v>
      </c>
      <c r="D256" s="152" t="s">
        <v>11</v>
      </c>
      <c r="E256" s="117" t="s">
        <v>5</v>
      </c>
      <c r="F256" s="126"/>
      <c r="G256" s="118"/>
      <c r="H256" s="118"/>
      <c r="I256" s="118"/>
      <c r="J256" s="118"/>
      <c r="K256" s="118"/>
      <c r="L256" s="118"/>
      <c r="M256" s="130">
        <f t="shared" si="3"/>
        <v>0</v>
      </c>
      <c r="N256" s="153">
        <f>SUM(M256:M261)</f>
        <v>0</v>
      </c>
    </row>
    <row r="257" spans="2:14" ht="16.5" customHeight="1" x14ac:dyDescent="0.25">
      <c r="B257" s="152"/>
      <c r="C257" s="152"/>
      <c r="D257" s="152"/>
      <c r="E257" s="117" t="s">
        <v>6</v>
      </c>
      <c r="F257" s="126"/>
      <c r="G257" s="118"/>
      <c r="H257" s="118"/>
      <c r="I257" s="118"/>
      <c r="J257" s="118"/>
      <c r="K257" s="118"/>
      <c r="L257" s="118"/>
      <c r="M257" s="130">
        <f t="shared" si="3"/>
        <v>0</v>
      </c>
      <c r="N257" s="153"/>
    </row>
    <row r="258" spans="2:14" ht="16.5" customHeight="1" x14ac:dyDescent="0.25">
      <c r="B258" s="152"/>
      <c r="C258" s="152"/>
      <c r="D258" s="152"/>
      <c r="E258" s="117" t="s">
        <v>9</v>
      </c>
      <c r="F258" s="126"/>
      <c r="G258" s="118"/>
      <c r="H258" s="118"/>
      <c r="I258" s="118"/>
      <c r="J258" s="118"/>
      <c r="K258" s="118"/>
      <c r="L258" s="118"/>
      <c r="M258" s="130">
        <f t="shared" si="3"/>
        <v>0</v>
      </c>
      <c r="N258" s="153"/>
    </row>
    <row r="259" spans="2:14" ht="16.5" customHeight="1" x14ac:dyDescent="0.25">
      <c r="B259" s="152"/>
      <c r="C259" s="152"/>
      <c r="D259" s="152" t="s">
        <v>8</v>
      </c>
      <c r="E259" s="117" t="s">
        <v>5</v>
      </c>
      <c r="F259" s="126"/>
      <c r="G259" s="118"/>
      <c r="H259" s="118"/>
      <c r="I259" s="118"/>
      <c r="J259" s="118"/>
      <c r="K259" s="118"/>
      <c r="L259" s="118"/>
      <c r="M259" s="130">
        <f t="shared" si="3"/>
        <v>0</v>
      </c>
      <c r="N259" s="153"/>
    </row>
    <row r="260" spans="2:14" ht="16.5" customHeight="1" x14ac:dyDescent="0.25">
      <c r="B260" s="152"/>
      <c r="C260" s="152"/>
      <c r="D260" s="152"/>
      <c r="E260" s="117" t="s">
        <v>6</v>
      </c>
      <c r="F260" s="126"/>
      <c r="G260" s="118"/>
      <c r="H260" s="118"/>
      <c r="I260" s="118"/>
      <c r="J260" s="118"/>
      <c r="K260" s="118"/>
      <c r="L260" s="118"/>
      <c r="M260" s="130">
        <f t="shared" si="3"/>
        <v>0</v>
      </c>
      <c r="N260" s="153"/>
    </row>
    <row r="261" spans="2:14" ht="16.5" customHeight="1" x14ac:dyDescent="0.25">
      <c r="B261" s="152"/>
      <c r="C261" s="152"/>
      <c r="D261" s="152"/>
      <c r="E261" s="117" t="s">
        <v>9</v>
      </c>
      <c r="F261" s="126"/>
      <c r="G261" s="118"/>
      <c r="H261" s="118"/>
      <c r="I261" s="118"/>
      <c r="J261" s="118"/>
      <c r="K261" s="118"/>
      <c r="L261" s="118"/>
      <c r="M261" s="130">
        <f t="shared" si="3"/>
        <v>0</v>
      </c>
      <c r="N261" s="153"/>
    </row>
    <row r="262" spans="2:14" ht="16.5" customHeight="1" x14ac:dyDescent="0.25">
      <c r="B262" s="152">
        <v>2023</v>
      </c>
      <c r="C262" s="152">
        <v>1</v>
      </c>
      <c r="D262" s="152" t="s">
        <v>11</v>
      </c>
      <c r="E262" s="117" t="s">
        <v>5</v>
      </c>
      <c r="F262" s="126"/>
      <c r="G262" s="118"/>
      <c r="H262" s="118"/>
      <c r="I262" s="118"/>
      <c r="J262" s="118"/>
      <c r="K262" s="118"/>
      <c r="L262" s="118"/>
      <c r="M262" s="130">
        <f t="shared" si="3"/>
        <v>0</v>
      </c>
      <c r="N262" s="153">
        <f>SUM(M262:M267)</f>
        <v>0</v>
      </c>
    </row>
    <row r="263" spans="2:14" ht="16.5" customHeight="1" x14ac:dyDescent="0.25">
      <c r="B263" s="152"/>
      <c r="C263" s="152"/>
      <c r="D263" s="152"/>
      <c r="E263" s="117" t="s">
        <v>6</v>
      </c>
      <c r="F263" s="126"/>
      <c r="G263" s="118"/>
      <c r="H263" s="118"/>
      <c r="I263" s="118"/>
      <c r="J263" s="118"/>
      <c r="K263" s="118"/>
      <c r="L263" s="118"/>
      <c r="M263" s="130">
        <f t="shared" si="3"/>
        <v>0</v>
      </c>
      <c r="N263" s="153"/>
    </row>
    <row r="264" spans="2:14" ht="16.5" customHeight="1" x14ac:dyDescent="0.25">
      <c r="B264" s="152"/>
      <c r="C264" s="152"/>
      <c r="D264" s="152"/>
      <c r="E264" s="117" t="s">
        <v>9</v>
      </c>
      <c r="F264" s="126"/>
      <c r="G264" s="118"/>
      <c r="H264" s="118"/>
      <c r="I264" s="118"/>
      <c r="J264" s="118"/>
      <c r="K264" s="118"/>
      <c r="L264" s="118"/>
      <c r="M264" s="130">
        <f t="shared" si="3"/>
        <v>0</v>
      </c>
      <c r="N264" s="153"/>
    </row>
    <row r="265" spans="2:14" ht="16.5" customHeight="1" x14ac:dyDescent="0.25">
      <c r="B265" s="152"/>
      <c r="C265" s="152"/>
      <c r="D265" s="152" t="s">
        <v>8</v>
      </c>
      <c r="E265" s="117" t="s">
        <v>5</v>
      </c>
      <c r="F265" s="126"/>
      <c r="G265" s="118"/>
      <c r="H265" s="118"/>
      <c r="I265" s="118"/>
      <c r="J265" s="118"/>
      <c r="K265" s="118"/>
      <c r="L265" s="118"/>
      <c r="M265" s="130">
        <f t="shared" si="3"/>
        <v>0</v>
      </c>
      <c r="N265" s="153"/>
    </row>
    <row r="266" spans="2:14" ht="16.5" customHeight="1" x14ac:dyDescent="0.25">
      <c r="B266" s="152"/>
      <c r="C266" s="152"/>
      <c r="D266" s="152"/>
      <c r="E266" s="117" t="s">
        <v>6</v>
      </c>
      <c r="F266" s="126"/>
      <c r="G266" s="118"/>
      <c r="H266" s="118"/>
      <c r="I266" s="118"/>
      <c r="J266" s="118"/>
      <c r="K266" s="118"/>
      <c r="L266" s="118"/>
      <c r="M266" s="130">
        <f t="shared" si="3"/>
        <v>0</v>
      </c>
      <c r="N266" s="153"/>
    </row>
    <row r="267" spans="2:14" ht="16.5" customHeight="1" x14ac:dyDescent="0.25">
      <c r="B267" s="152"/>
      <c r="C267" s="152"/>
      <c r="D267" s="152"/>
      <c r="E267" s="117" t="s">
        <v>9</v>
      </c>
      <c r="F267" s="126"/>
      <c r="G267" s="118"/>
      <c r="H267" s="118"/>
      <c r="I267" s="118"/>
      <c r="J267" s="118"/>
      <c r="K267" s="118"/>
      <c r="L267" s="118"/>
      <c r="M267" s="130">
        <f t="shared" si="3"/>
        <v>0</v>
      </c>
      <c r="N267" s="153"/>
    </row>
    <row r="268" spans="2:14" ht="16.5" customHeight="1" x14ac:dyDescent="0.25">
      <c r="B268" s="152"/>
      <c r="C268" s="152">
        <v>2</v>
      </c>
      <c r="D268" s="152" t="s">
        <v>11</v>
      </c>
      <c r="E268" s="117" t="s">
        <v>5</v>
      </c>
      <c r="F268" s="126"/>
      <c r="G268" s="118"/>
      <c r="H268" s="118"/>
      <c r="I268" s="118"/>
      <c r="J268" s="118"/>
      <c r="K268" s="118"/>
      <c r="L268" s="118"/>
      <c r="M268" s="130">
        <f t="shared" si="3"/>
        <v>0</v>
      </c>
      <c r="N268" s="153">
        <f>SUM(M268:M273)</f>
        <v>0</v>
      </c>
    </row>
    <row r="269" spans="2:14" ht="16.5" customHeight="1" x14ac:dyDescent="0.25">
      <c r="B269" s="152"/>
      <c r="C269" s="152"/>
      <c r="D269" s="152"/>
      <c r="E269" s="117" t="s">
        <v>6</v>
      </c>
      <c r="F269" s="126"/>
      <c r="G269" s="118"/>
      <c r="H269" s="118"/>
      <c r="I269" s="118"/>
      <c r="J269" s="118"/>
      <c r="K269" s="118"/>
      <c r="L269" s="118"/>
      <c r="M269" s="130">
        <f t="shared" si="3"/>
        <v>0</v>
      </c>
      <c r="N269" s="153"/>
    </row>
    <row r="270" spans="2:14" ht="16.5" customHeight="1" x14ac:dyDescent="0.25">
      <c r="B270" s="152"/>
      <c r="C270" s="152"/>
      <c r="D270" s="152"/>
      <c r="E270" s="117" t="s">
        <v>9</v>
      </c>
      <c r="F270" s="126"/>
      <c r="G270" s="118"/>
      <c r="H270" s="118"/>
      <c r="I270" s="118"/>
      <c r="J270" s="118"/>
      <c r="K270" s="118"/>
      <c r="L270" s="118"/>
      <c r="M270" s="130">
        <f t="shared" si="3"/>
        <v>0</v>
      </c>
      <c r="N270" s="153"/>
    </row>
    <row r="271" spans="2:14" ht="16.5" customHeight="1" x14ac:dyDescent="0.25">
      <c r="B271" s="152"/>
      <c r="C271" s="152"/>
      <c r="D271" s="152" t="s">
        <v>8</v>
      </c>
      <c r="E271" s="117" t="s">
        <v>5</v>
      </c>
      <c r="F271" s="126"/>
      <c r="G271" s="118"/>
      <c r="H271" s="118"/>
      <c r="I271" s="118"/>
      <c r="J271" s="118"/>
      <c r="K271" s="118"/>
      <c r="L271" s="118"/>
      <c r="M271" s="130">
        <f t="shared" si="3"/>
        <v>0</v>
      </c>
      <c r="N271" s="153"/>
    </row>
    <row r="272" spans="2:14" ht="16.5" customHeight="1" x14ac:dyDescent="0.25">
      <c r="B272" s="152"/>
      <c r="C272" s="152"/>
      <c r="D272" s="152"/>
      <c r="E272" s="117" t="s">
        <v>6</v>
      </c>
      <c r="F272" s="126"/>
      <c r="G272" s="118"/>
      <c r="H272" s="118"/>
      <c r="I272" s="118"/>
      <c r="J272" s="118"/>
      <c r="K272" s="118"/>
      <c r="L272" s="118"/>
      <c r="M272" s="130">
        <f t="shared" si="3"/>
        <v>0</v>
      </c>
      <c r="N272" s="153"/>
    </row>
    <row r="273" spans="2:14" ht="16.5" customHeight="1" x14ac:dyDescent="0.25">
      <c r="B273" s="152"/>
      <c r="C273" s="152"/>
      <c r="D273" s="152"/>
      <c r="E273" s="117" t="s">
        <v>9</v>
      </c>
      <c r="F273" s="126"/>
      <c r="G273" s="118"/>
      <c r="H273" s="118"/>
      <c r="I273" s="118"/>
      <c r="J273" s="118"/>
      <c r="K273" s="118"/>
      <c r="L273" s="118"/>
      <c r="M273" s="130">
        <f t="shared" si="3"/>
        <v>0</v>
      </c>
      <c r="N273" s="153"/>
    </row>
    <row r="274" spans="2:14" ht="16.5" customHeight="1" x14ac:dyDescent="0.25">
      <c r="B274" s="152"/>
      <c r="C274" s="152">
        <v>3</v>
      </c>
      <c r="D274" s="152" t="s">
        <v>11</v>
      </c>
      <c r="E274" s="117" t="s">
        <v>5</v>
      </c>
      <c r="F274" s="126"/>
      <c r="G274" s="118"/>
      <c r="H274" s="118"/>
      <c r="I274" s="118"/>
      <c r="J274" s="118"/>
      <c r="K274" s="118"/>
      <c r="L274" s="118"/>
      <c r="M274" s="130">
        <f t="shared" si="3"/>
        <v>0</v>
      </c>
      <c r="N274" s="153">
        <f>SUM(M274:M279)</f>
        <v>0</v>
      </c>
    </row>
    <row r="275" spans="2:14" ht="16.5" customHeight="1" x14ac:dyDescent="0.25">
      <c r="B275" s="152"/>
      <c r="C275" s="152"/>
      <c r="D275" s="152"/>
      <c r="E275" s="117" t="s">
        <v>6</v>
      </c>
      <c r="F275" s="126"/>
      <c r="G275" s="118"/>
      <c r="H275" s="118"/>
      <c r="I275" s="118"/>
      <c r="J275" s="118"/>
      <c r="K275" s="118"/>
      <c r="L275" s="118"/>
      <c r="M275" s="130">
        <f t="shared" si="3"/>
        <v>0</v>
      </c>
      <c r="N275" s="153"/>
    </row>
    <row r="276" spans="2:14" ht="16.5" customHeight="1" x14ac:dyDescent="0.25">
      <c r="B276" s="152"/>
      <c r="C276" s="152"/>
      <c r="D276" s="152"/>
      <c r="E276" s="117" t="s">
        <v>9</v>
      </c>
      <c r="F276" s="126"/>
      <c r="G276" s="118"/>
      <c r="H276" s="118"/>
      <c r="I276" s="118"/>
      <c r="J276" s="118"/>
      <c r="K276" s="118"/>
      <c r="L276" s="118"/>
      <c r="M276" s="130">
        <f t="shared" si="3"/>
        <v>0</v>
      </c>
      <c r="N276" s="153"/>
    </row>
    <row r="277" spans="2:14" ht="16.5" customHeight="1" x14ac:dyDescent="0.25">
      <c r="B277" s="152"/>
      <c r="C277" s="152"/>
      <c r="D277" s="152" t="s">
        <v>8</v>
      </c>
      <c r="E277" s="117" t="s">
        <v>5</v>
      </c>
      <c r="F277" s="126"/>
      <c r="G277" s="118"/>
      <c r="H277" s="118"/>
      <c r="I277" s="118"/>
      <c r="J277" s="118"/>
      <c r="K277" s="118"/>
      <c r="L277" s="118"/>
      <c r="M277" s="130">
        <f t="shared" si="3"/>
        <v>0</v>
      </c>
      <c r="N277" s="153"/>
    </row>
    <row r="278" spans="2:14" ht="16.5" customHeight="1" x14ac:dyDescent="0.25">
      <c r="B278" s="152"/>
      <c r="C278" s="152"/>
      <c r="D278" s="152"/>
      <c r="E278" s="117" t="s">
        <v>6</v>
      </c>
      <c r="F278" s="126"/>
      <c r="G278" s="118"/>
      <c r="H278" s="118"/>
      <c r="I278" s="118"/>
      <c r="J278" s="118"/>
      <c r="K278" s="118"/>
      <c r="L278" s="118"/>
      <c r="M278" s="130">
        <f t="shared" si="3"/>
        <v>0</v>
      </c>
      <c r="N278" s="153"/>
    </row>
    <row r="279" spans="2:14" ht="16.5" customHeight="1" x14ac:dyDescent="0.25">
      <c r="B279" s="152"/>
      <c r="C279" s="152"/>
      <c r="D279" s="152"/>
      <c r="E279" s="117" t="s">
        <v>9</v>
      </c>
      <c r="F279" s="126"/>
      <c r="G279" s="118"/>
      <c r="H279" s="118"/>
      <c r="I279" s="118"/>
      <c r="J279" s="118"/>
      <c r="K279" s="118"/>
      <c r="L279" s="118"/>
      <c r="M279" s="130">
        <f t="shared" si="3"/>
        <v>0</v>
      </c>
      <c r="N279" s="153"/>
    </row>
    <row r="280" spans="2:14" ht="16.5" customHeight="1" x14ac:dyDescent="0.25">
      <c r="B280" s="152">
        <v>2024</v>
      </c>
      <c r="C280" s="152">
        <v>1</v>
      </c>
      <c r="D280" s="152" t="s">
        <v>11</v>
      </c>
      <c r="E280" s="117" t="s">
        <v>5</v>
      </c>
      <c r="F280" s="126"/>
      <c r="G280" s="118"/>
      <c r="H280" s="118"/>
      <c r="I280" s="118"/>
      <c r="J280" s="118"/>
      <c r="K280" s="118"/>
      <c r="L280" s="118"/>
      <c r="M280" s="130">
        <f t="shared" si="3"/>
        <v>0</v>
      </c>
      <c r="N280" s="153">
        <f>SUM(M280:M285)</f>
        <v>0</v>
      </c>
    </row>
    <row r="281" spans="2:14" ht="16.5" customHeight="1" x14ac:dyDescent="0.25">
      <c r="B281" s="152"/>
      <c r="C281" s="152"/>
      <c r="D281" s="152"/>
      <c r="E281" s="117" t="s">
        <v>6</v>
      </c>
      <c r="F281" s="126"/>
      <c r="G281" s="118"/>
      <c r="H281" s="118"/>
      <c r="I281" s="118"/>
      <c r="J281" s="118"/>
      <c r="K281" s="118"/>
      <c r="L281" s="118"/>
      <c r="M281" s="130">
        <f t="shared" si="3"/>
        <v>0</v>
      </c>
      <c r="N281" s="153"/>
    </row>
    <row r="282" spans="2:14" ht="16.5" customHeight="1" x14ac:dyDescent="0.25">
      <c r="B282" s="152"/>
      <c r="C282" s="152"/>
      <c r="D282" s="152"/>
      <c r="E282" s="117" t="s">
        <v>9</v>
      </c>
      <c r="F282" s="126"/>
      <c r="G282" s="118"/>
      <c r="H282" s="118"/>
      <c r="I282" s="118"/>
      <c r="J282" s="118"/>
      <c r="K282" s="118"/>
      <c r="L282" s="118"/>
      <c r="M282" s="130">
        <f t="shared" si="3"/>
        <v>0</v>
      </c>
      <c r="N282" s="153"/>
    </row>
    <row r="283" spans="2:14" ht="16.5" customHeight="1" x14ac:dyDescent="0.25">
      <c r="B283" s="152"/>
      <c r="C283" s="152"/>
      <c r="D283" s="152" t="s">
        <v>8</v>
      </c>
      <c r="E283" s="117" t="s">
        <v>5</v>
      </c>
      <c r="F283" s="126"/>
      <c r="G283" s="118"/>
      <c r="H283" s="118"/>
      <c r="I283" s="118"/>
      <c r="J283" s="118"/>
      <c r="K283" s="118"/>
      <c r="L283" s="118"/>
      <c r="M283" s="130">
        <f t="shared" si="3"/>
        <v>0</v>
      </c>
      <c r="N283" s="153"/>
    </row>
    <row r="284" spans="2:14" ht="16.5" customHeight="1" x14ac:dyDescent="0.25">
      <c r="B284" s="152"/>
      <c r="C284" s="152"/>
      <c r="D284" s="152"/>
      <c r="E284" s="117" t="s">
        <v>6</v>
      </c>
      <c r="F284" s="126"/>
      <c r="G284" s="118"/>
      <c r="H284" s="118"/>
      <c r="I284" s="118"/>
      <c r="J284" s="118"/>
      <c r="K284" s="118"/>
      <c r="L284" s="118"/>
      <c r="M284" s="130">
        <f t="shared" si="3"/>
        <v>0</v>
      </c>
      <c r="N284" s="153"/>
    </row>
    <row r="285" spans="2:14" ht="16.5" customHeight="1" x14ac:dyDescent="0.25">
      <c r="B285" s="152"/>
      <c r="C285" s="152"/>
      <c r="D285" s="152"/>
      <c r="E285" s="117" t="s">
        <v>9</v>
      </c>
      <c r="F285" s="126"/>
      <c r="G285" s="118"/>
      <c r="H285" s="118"/>
      <c r="I285" s="118"/>
      <c r="J285" s="118"/>
      <c r="K285" s="118"/>
      <c r="L285" s="118"/>
      <c r="M285" s="130">
        <f t="shared" ref="M285:M315" si="4">SUM(G285:L285)</f>
        <v>0</v>
      </c>
      <c r="N285" s="153"/>
    </row>
    <row r="286" spans="2:14" ht="16.5" customHeight="1" x14ac:dyDescent="0.25">
      <c r="B286" s="152"/>
      <c r="C286" s="152">
        <v>2</v>
      </c>
      <c r="D286" s="152" t="s">
        <v>11</v>
      </c>
      <c r="E286" s="117" t="s">
        <v>5</v>
      </c>
      <c r="F286" s="126"/>
      <c r="G286" s="118"/>
      <c r="H286" s="118"/>
      <c r="I286" s="118"/>
      <c r="J286" s="118"/>
      <c r="K286" s="118"/>
      <c r="L286" s="118"/>
      <c r="M286" s="130">
        <f t="shared" si="4"/>
        <v>0</v>
      </c>
      <c r="N286" s="153">
        <f>SUM(M286:M291)</f>
        <v>0</v>
      </c>
    </row>
    <row r="287" spans="2:14" ht="16.5" customHeight="1" x14ac:dyDescent="0.25">
      <c r="B287" s="152"/>
      <c r="C287" s="152"/>
      <c r="D287" s="152"/>
      <c r="E287" s="117" t="s">
        <v>6</v>
      </c>
      <c r="F287" s="126"/>
      <c r="G287" s="118"/>
      <c r="H287" s="118"/>
      <c r="I287" s="118"/>
      <c r="J287" s="118"/>
      <c r="K287" s="118"/>
      <c r="L287" s="118"/>
      <c r="M287" s="130">
        <f t="shared" si="4"/>
        <v>0</v>
      </c>
      <c r="N287" s="153"/>
    </row>
    <row r="288" spans="2:14" ht="16.5" customHeight="1" x14ac:dyDescent="0.25">
      <c r="B288" s="152"/>
      <c r="C288" s="152"/>
      <c r="D288" s="152"/>
      <c r="E288" s="117" t="s">
        <v>9</v>
      </c>
      <c r="F288" s="126"/>
      <c r="G288" s="118"/>
      <c r="H288" s="118"/>
      <c r="I288" s="118"/>
      <c r="J288" s="118"/>
      <c r="K288" s="118"/>
      <c r="L288" s="118"/>
      <c r="M288" s="130">
        <f t="shared" si="4"/>
        <v>0</v>
      </c>
      <c r="N288" s="153"/>
    </row>
    <row r="289" spans="2:14" ht="16.5" customHeight="1" x14ac:dyDescent="0.25">
      <c r="B289" s="152"/>
      <c r="C289" s="152"/>
      <c r="D289" s="152" t="s">
        <v>8</v>
      </c>
      <c r="E289" s="117" t="s">
        <v>5</v>
      </c>
      <c r="F289" s="126"/>
      <c r="G289" s="118"/>
      <c r="H289" s="118"/>
      <c r="I289" s="118"/>
      <c r="J289" s="118"/>
      <c r="K289" s="118"/>
      <c r="L289" s="118"/>
      <c r="M289" s="130">
        <f t="shared" si="4"/>
        <v>0</v>
      </c>
      <c r="N289" s="153"/>
    </row>
    <row r="290" spans="2:14" ht="16.5" customHeight="1" x14ac:dyDescent="0.25">
      <c r="B290" s="152"/>
      <c r="C290" s="152"/>
      <c r="D290" s="152"/>
      <c r="E290" s="117" t="s">
        <v>6</v>
      </c>
      <c r="F290" s="126"/>
      <c r="G290" s="118"/>
      <c r="H290" s="118"/>
      <c r="I290" s="118"/>
      <c r="J290" s="118"/>
      <c r="K290" s="118"/>
      <c r="L290" s="118"/>
      <c r="M290" s="130">
        <f t="shared" si="4"/>
        <v>0</v>
      </c>
      <c r="N290" s="153"/>
    </row>
    <row r="291" spans="2:14" ht="16.5" customHeight="1" x14ac:dyDescent="0.25">
      <c r="B291" s="152"/>
      <c r="C291" s="152"/>
      <c r="D291" s="152"/>
      <c r="E291" s="117" t="s">
        <v>9</v>
      </c>
      <c r="F291" s="126"/>
      <c r="G291" s="118"/>
      <c r="H291" s="118"/>
      <c r="I291" s="118"/>
      <c r="J291" s="118"/>
      <c r="K291" s="118"/>
      <c r="L291" s="118"/>
      <c r="M291" s="130">
        <f t="shared" si="4"/>
        <v>0</v>
      </c>
      <c r="N291" s="153"/>
    </row>
    <row r="292" spans="2:14" ht="16.5" customHeight="1" x14ac:dyDescent="0.25">
      <c r="B292" s="152"/>
      <c r="C292" s="152">
        <v>3</v>
      </c>
      <c r="D292" s="152" t="s">
        <v>11</v>
      </c>
      <c r="E292" s="117" t="s">
        <v>5</v>
      </c>
      <c r="F292" s="126"/>
      <c r="G292" s="118"/>
      <c r="H292" s="118"/>
      <c r="I292" s="118"/>
      <c r="J292" s="118"/>
      <c r="K292" s="118"/>
      <c r="L292" s="118"/>
      <c r="M292" s="130">
        <f t="shared" si="4"/>
        <v>0</v>
      </c>
      <c r="N292" s="153">
        <f>SUM(M292:M297)</f>
        <v>0</v>
      </c>
    </row>
    <row r="293" spans="2:14" ht="16.5" customHeight="1" x14ac:dyDescent="0.25">
      <c r="B293" s="152"/>
      <c r="C293" s="152"/>
      <c r="D293" s="152"/>
      <c r="E293" s="117" t="s">
        <v>6</v>
      </c>
      <c r="F293" s="126"/>
      <c r="G293" s="118"/>
      <c r="H293" s="118"/>
      <c r="I293" s="118"/>
      <c r="J293" s="118"/>
      <c r="K293" s="118"/>
      <c r="L293" s="118"/>
      <c r="M293" s="130">
        <f t="shared" si="4"/>
        <v>0</v>
      </c>
      <c r="N293" s="153"/>
    </row>
    <row r="294" spans="2:14" ht="16.5" customHeight="1" x14ac:dyDescent="0.25">
      <c r="B294" s="152"/>
      <c r="C294" s="152"/>
      <c r="D294" s="152"/>
      <c r="E294" s="117" t="s">
        <v>9</v>
      </c>
      <c r="F294" s="126"/>
      <c r="G294" s="118"/>
      <c r="H294" s="118"/>
      <c r="I294" s="118"/>
      <c r="J294" s="118"/>
      <c r="K294" s="118"/>
      <c r="L294" s="118"/>
      <c r="M294" s="130">
        <f t="shared" si="4"/>
        <v>0</v>
      </c>
      <c r="N294" s="153"/>
    </row>
    <row r="295" spans="2:14" ht="16.5" customHeight="1" x14ac:dyDescent="0.25">
      <c r="B295" s="152"/>
      <c r="C295" s="152"/>
      <c r="D295" s="152" t="s">
        <v>8</v>
      </c>
      <c r="E295" s="117" t="s">
        <v>5</v>
      </c>
      <c r="F295" s="126"/>
      <c r="G295" s="118"/>
      <c r="H295" s="118"/>
      <c r="I295" s="118"/>
      <c r="J295" s="118"/>
      <c r="K295" s="118"/>
      <c r="L295" s="118"/>
      <c r="M295" s="130">
        <f t="shared" si="4"/>
        <v>0</v>
      </c>
      <c r="N295" s="153"/>
    </row>
    <row r="296" spans="2:14" ht="16.5" customHeight="1" x14ac:dyDescent="0.25">
      <c r="B296" s="152"/>
      <c r="C296" s="152"/>
      <c r="D296" s="152"/>
      <c r="E296" s="117" t="s">
        <v>6</v>
      </c>
      <c r="F296" s="126"/>
      <c r="G296" s="118"/>
      <c r="H296" s="118"/>
      <c r="I296" s="118"/>
      <c r="J296" s="118"/>
      <c r="K296" s="118"/>
      <c r="L296" s="118"/>
      <c r="M296" s="130">
        <f t="shared" si="4"/>
        <v>0</v>
      </c>
      <c r="N296" s="153"/>
    </row>
    <row r="297" spans="2:14" ht="16.5" customHeight="1" x14ac:dyDescent="0.25">
      <c r="B297" s="152"/>
      <c r="C297" s="152"/>
      <c r="D297" s="152"/>
      <c r="E297" s="117" t="s">
        <v>9</v>
      </c>
      <c r="F297" s="126"/>
      <c r="G297" s="118"/>
      <c r="H297" s="118"/>
      <c r="I297" s="118"/>
      <c r="J297" s="118"/>
      <c r="K297" s="118"/>
      <c r="L297" s="118"/>
      <c r="M297" s="130">
        <f t="shared" si="4"/>
        <v>0</v>
      </c>
      <c r="N297" s="153"/>
    </row>
    <row r="298" spans="2:14" ht="16.5" customHeight="1" x14ac:dyDescent="0.25">
      <c r="B298" s="152">
        <v>2025</v>
      </c>
      <c r="C298" s="152">
        <v>1</v>
      </c>
      <c r="D298" s="152" t="s">
        <v>11</v>
      </c>
      <c r="E298" s="117" t="s">
        <v>5</v>
      </c>
      <c r="F298" s="126"/>
      <c r="G298" s="118"/>
      <c r="H298" s="118"/>
      <c r="I298" s="118"/>
      <c r="J298" s="118"/>
      <c r="K298" s="118"/>
      <c r="L298" s="118"/>
      <c r="M298" s="130">
        <f t="shared" si="4"/>
        <v>0</v>
      </c>
      <c r="N298" s="153">
        <f>SUM(M298:M303)</f>
        <v>0</v>
      </c>
    </row>
    <row r="299" spans="2:14" ht="16.5" customHeight="1" x14ac:dyDescent="0.25">
      <c r="B299" s="152"/>
      <c r="C299" s="152"/>
      <c r="D299" s="152"/>
      <c r="E299" s="117" t="s">
        <v>6</v>
      </c>
      <c r="F299" s="126"/>
      <c r="G299" s="118"/>
      <c r="H299" s="118"/>
      <c r="I299" s="118"/>
      <c r="J299" s="118"/>
      <c r="K299" s="118"/>
      <c r="L299" s="118"/>
      <c r="M299" s="130">
        <f t="shared" si="4"/>
        <v>0</v>
      </c>
      <c r="N299" s="153"/>
    </row>
    <row r="300" spans="2:14" ht="16.5" customHeight="1" x14ac:dyDescent="0.25">
      <c r="B300" s="152"/>
      <c r="C300" s="152"/>
      <c r="D300" s="152"/>
      <c r="E300" s="117" t="s">
        <v>9</v>
      </c>
      <c r="F300" s="126"/>
      <c r="G300" s="118"/>
      <c r="H300" s="118"/>
      <c r="I300" s="118"/>
      <c r="J300" s="118"/>
      <c r="K300" s="118"/>
      <c r="L300" s="118"/>
      <c r="M300" s="130">
        <f t="shared" si="4"/>
        <v>0</v>
      </c>
      <c r="N300" s="153"/>
    </row>
    <row r="301" spans="2:14" ht="16.5" customHeight="1" x14ac:dyDescent="0.25">
      <c r="B301" s="152"/>
      <c r="C301" s="152"/>
      <c r="D301" s="152" t="s">
        <v>8</v>
      </c>
      <c r="E301" s="117" t="s">
        <v>5</v>
      </c>
      <c r="F301" s="126"/>
      <c r="G301" s="118"/>
      <c r="H301" s="118"/>
      <c r="I301" s="118"/>
      <c r="J301" s="118"/>
      <c r="K301" s="118"/>
      <c r="L301" s="118"/>
      <c r="M301" s="130">
        <f t="shared" si="4"/>
        <v>0</v>
      </c>
      <c r="N301" s="153"/>
    </row>
    <row r="302" spans="2:14" ht="16.5" customHeight="1" x14ac:dyDescent="0.25">
      <c r="B302" s="152"/>
      <c r="C302" s="152"/>
      <c r="D302" s="152"/>
      <c r="E302" s="117" t="s">
        <v>6</v>
      </c>
      <c r="F302" s="126"/>
      <c r="G302" s="118"/>
      <c r="H302" s="118"/>
      <c r="I302" s="118"/>
      <c r="J302" s="118"/>
      <c r="K302" s="118"/>
      <c r="L302" s="118"/>
      <c r="M302" s="130">
        <f t="shared" si="4"/>
        <v>0</v>
      </c>
      <c r="N302" s="153"/>
    </row>
    <row r="303" spans="2:14" ht="16.5" customHeight="1" x14ac:dyDescent="0.25">
      <c r="B303" s="152"/>
      <c r="C303" s="152"/>
      <c r="D303" s="152"/>
      <c r="E303" s="117" t="s">
        <v>9</v>
      </c>
      <c r="F303" s="126"/>
      <c r="G303" s="118"/>
      <c r="H303" s="118"/>
      <c r="I303" s="118"/>
      <c r="J303" s="118"/>
      <c r="K303" s="118"/>
      <c r="L303" s="118"/>
      <c r="M303" s="130">
        <f t="shared" si="4"/>
        <v>0</v>
      </c>
      <c r="N303" s="153"/>
    </row>
    <row r="304" spans="2:14" ht="16.5" customHeight="1" x14ac:dyDescent="0.25">
      <c r="B304" s="152"/>
      <c r="C304" s="152">
        <v>2</v>
      </c>
      <c r="D304" s="152" t="s">
        <v>11</v>
      </c>
      <c r="E304" s="117" t="s">
        <v>5</v>
      </c>
      <c r="F304" s="126"/>
      <c r="G304" s="118"/>
      <c r="H304" s="118"/>
      <c r="I304" s="118"/>
      <c r="J304" s="118"/>
      <c r="K304" s="118"/>
      <c r="L304" s="118"/>
      <c r="M304" s="130">
        <f t="shared" si="4"/>
        <v>0</v>
      </c>
      <c r="N304" s="153">
        <f>SUM(M304:M309)</f>
        <v>0</v>
      </c>
    </row>
    <row r="305" spans="2:14" ht="16.5" customHeight="1" x14ac:dyDescent="0.25">
      <c r="B305" s="152"/>
      <c r="C305" s="152"/>
      <c r="D305" s="152"/>
      <c r="E305" s="117" t="s">
        <v>6</v>
      </c>
      <c r="F305" s="126"/>
      <c r="G305" s="118"/>
      <c r="H305" s="118"/>
      <c r="I305" s="118"/>
      <c r="J305" s="118"/>
      <c r="K305" s="118"/>
      <c r="L305" s="118"/>
      <c r="M305" s="130">
        <f t="shared" si="4"/>
        <v>0</v>
      </c>
      <c r="N305" s="153"/>
    </row>
    <row r="306" spans="2:14" ht="16.5" customHeight="1" x14ac:dyDescent="0.25">
      <c r="B306" s="152"/>
      <c r="C306" s="152"/>
      <c r="D306" s="152"/>
      <c r="E306" s="117" t="s">
        <v>9</v>
      </c>
      <c r="F306" s="126"/>
      <c r="G306" s="118"/>
      <c r="H306" s="118"/>
      <c r="I306" s="118"/>
      <c r="J306" s="118"/>
      <c r="K306" s="118"/>
      <c r="L306" s="118"/>
      <c r="M306" s="130">
        <f t="shared" si="4"/>
        <v>0</v>
      </c>
      <c r="N306" s="153"/>
    </row>
    <row r="307" spans="2:14" ht="16.5" customHeight="1" x14ac:dyDescent="0.25">
      <c r="B307" s="152"/>
      <c r="C307" s="152"/>
      <c r="D307" s="152" t="s">
        <v>8</v>
      </c>
      <c r="E307" s="117" t="s">
        <v>5</v>
      </c>
      <c r="F307" s="126"/>
      <c r="G307" s="118"/>
      <c r="H307" s="118"/>
      <c r="I307" s="118"/>
      <c r="J307" s="118"/>
      <c r="K307" s="118"/>
      <c r="L307" s="118"/>
      <c r="M307" s="130">
        <f t="shared" si="4"/>
        <v>0</v>
      </c>
      <c r="N307" s="153"/>
    </row>
    <row r="308" spans="2:14" ht="16.5" customHeight="1" x14ac:dyDescent="0.25">
      <c r="B308" s="152"/>
      <c r="C308" s="152"/>
      <c r="D308" s="152"/>
      <c r="E308" s="117" t="s">
        <v>6</v>
      </c>
      <c r="F308" s="126"/>
      <c r="G308" s="118"/>
      <c r="H308" s="118"/>
      <c r="I308" s="118"/>
      <c r="J308" s="118"/>
      <c r="K308" s="118"/>
      <c r="L308" s="118"/>
      <c r="M308" s="130">
        <f t="shared" si="4"/>
        <v>0</v>
      </c>
      <c r="N308" s="153"/>
    </row>
    <row r="309" spans="2:14" ht="16.5" customHeight="1" x14ac:dyDescent="0.25">
      <c r="B309" s="152"/>
      <c r="C309" s="152"/>
      <c r="D309" s="152"/>
      <c r="E309" s="117" t="s">
        <v>9</v>
      </c>
      <c r="F309" s="126"/>
      <c r="G309" s="118"/>
      <c r="H309" s="118"/>
      <c r="I309" s="118"/>
      <c r="J309" s="118"/>
      <c r="K309" s="118"/>
      <c r="L309" s="118"/>
      <c r="M309" s="130">
        <f t="shared" si="4"/>
        <v>0</v>
      </c>
      <c r="N309" s="153"/>
    </row>
    <row r="310" spans="2:14" ht="16.5" customHeight="1" x14ac:dyDescent="0.25">
      <c r="B310" s="152"/>
      <c r="C310" s="152">
        <v>3</v>
      </c>
      <c r="D310" s="152" t="s">
        <v>11</v>
      </c>
      <c r="E310" s="117" t="s">
        <v>5</v>
      </c>
      <c r="F310" s="126"/>
      <c r="G310" s="118"/>
      <c r="H310" s="118"/>
      <c r="I310" s="118"/>
      <c r="J310" s="118"/>
      <c r="K310" s="118"/>
      <c r="L310" s="118"/>
      <c r="M310" s="130">
        <f t="shared" si="4"/>
        <v>0</v>
      </c>
      <c r="N310" s="153">
        <f>SUM(M310:M315)</f>
        <v>0</v>
      </c>
    </row>
    <row r="311" spans="2:14" ht="16.5" customHeight="1" x14ac:dyDescent="0.25">
      <c r="B311" s="152"/>
      <c r="C311" s="152"/>
      <c r="D311" s="152"/>
      <c r="E311" s="117" t="s">
        <v>6</v>
      </c>
      <c r="F311" s="126"/>
      <c r="G311" s="118"/>
      <c r="H311" s="118"/>
      <c r="I311" s="118"/>
      <c r="J311" s="118"/>
      <c r="K311" s="118"/>
      <c r="L311" s="118"/>
      <c r="M311" s="130">
        <f t="shared" si="4"/>
        <v>0</v>
      </c>
      <c r="N311" s="153"/>
    </row>
    <row r="312" spans="2:14" ht="16.5" customHeight="1" x14ac:dyDescent="0.25">
      <c r="B312" s="152"/>
      <c r="C312" s="152"/>
      <c r="D312" s="152"/>
      <c r="E312" s="117" t="s">
        <v>9</v>
      </c>
      <c r="F312" s="126"/>
      <c r="G312" s="118"/>
      <c r="H312" s="118"/>
      <c r="I312" s="118"/>
      <c r="J312" s="118"/>
      <c r="K312" s="118"/>
      <c r="L312" s="118"/>
      <c r="M312" s="130">
        <f t="shared" si="4"/>
        <v>0</v>
      </c>
      <c r="N312" s="153"/>
    </row>
    <row r="313" spans="2:14" ht="16.5" customHeight="1" x14ac:dyDescent="0.25">
      <c r="B313" s="152"/>
      <c r="C313" s="152"/>
      <c r="D313" s="152" t="s">
        <v>8</v>
      </c>
      <c r="E313" s="117" t="s">
        <v>5</v>
      </c>
      <c r="F313" s="126"/>
      <c r="G313" s="118"/>
      <c r="H313" s="118"/>
      <c r="I313" s="118"/>
      <c r="J313" s="118"/>
      <c r="K313" s="118"/>
      <c r="L313" s="118"/>
      <c r="M313" s="130">
        <f t="shared" si="4"/>
        <v>0</v>
      </c>
      <c r="N313" s="153"/>
    </row>
    <row r="314" spans="2:14" ht="16.5" customHeight="1" x14ac:dyDescent="0.25">
      <c r="B314" s="152"/>
      <c r="C314" s="152"/>
      <c r="D314" s="152"/>
      <c r="E314" s="117" t="s">
        <v>6</v>
      </c>
      <c r="F314" s="126"/>
      <c r="G314" s="118"/>
      <c r="H314" s="118"/>
      <c r="I314" s="118"/>
      <c r="J314" s="118"/>
      <c r="K314" s="118"/>
      <c r="L314" s="118"/>
      <c r="M314" s="130">
        <f t="shared" si="4"/>
        <v>0</v>
      </c>
      <c r="N314" s="153"/>
    </row>
    <row r="315" spans="2:14" ht="16.5" customHeight="1" x14ac:dyDescent="0.25">
      <c r="B315" s="152"/>
      <c r="C315" s="152"/>
      <c r="D315" s="152"/>
      <c r="E315" s="117" t="s">
        <v>9</v>
      </c>
      <c r="F315" s="126"/>
      <c r="G315" s="118"/>
      <c r="H315" s="118"/>
      <c r="I315" s="118"/>
      <c r="J315" s="118"/>
      <c r="K315" s="118"/>
      <c r="L315" s="118"/>
      <c r="M315" s="130">
        <f t="shared" si="4"/>
        <v>0</v>
      </c>
      <c r="N315" s="153"/>
    </row>
    <row r="316" spans="2:14" ht="16.5" customHeight="1" x14ac:dyDescent="0.25">
      <c r="B316" s="19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</row>
    <row r="317" spans="2:14" ht="16.5" customHeight="1" x14ac:dyDescent="0.25">
      <c r="B317" s="19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</row>
    <row r="318" spans="2:14" ht="16.5" customHeight="1" x14ac:dyDescent="0.25">
      <c r="B318" s="19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</row>
    <row r="319" spans="2:14" ht="16.5" customHeight="1" x14ac:dyDescent="0.25">
      <c r="B319" s="19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</row>
    <row r="320" spans="2:14" ht="16.5" customHeight="1" x14ac:dyDescent="0.25">
      <c r="B320" s="19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</row>
    <row r="321" spans="2:13" ht="16.5" customHeight="1" x14ac:dyDescent="0.25">
      <c r="B321" s="19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</row>
    <row r="322" spans="2:13" ht="16.5" customHeight="1" x14ac:dyDescent="0.25">
      <c r="B322" s="1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</row>
    <row r="323" spans="2:13" ht="16.5" customHeight="1" x14ac:dyDescent="0.25">
      <c r="B323" s="19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</row>
    <row r="324" spans="2:13" ht="16.5" customHeight="1" x14ac:dyDescent="0.25">
      <c r="B324" s="19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</row>
    <row r="325" spans="2:13" ht="16.5" customHeight="1" x14ac:dyDescent="0.25">
      <c r="B325" s="19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</row>
    <row r="326" spans="2:13" ht="16.5" customHeight="1" thickBot="1" x14ac:dyDescent="0.3">
      <c r="C326" s="47"/>
      <c r="D326" s="47"/>
      <c r="E326" s="48"/>
      <c r="F326" s="48" t="s">
        <v>94</v>
      </c>
      <c r="G326" s="48" t="s">
        <v>95</v>
      </c>
      <c r="H326" s="48" t="s">
        <v>2</v>
      </c>
      <c r="I326" s="48" t="s">
        <v>96</v>
      </c>
      <c r="J326" s="48" t="s">
        <v>97</v>
      </c>
      <c r="K326" s="48" t="s">
        <v>98</v>
      </c>
      <c r="L326" s="47"/>
      <c r="M326" s="47"/>
    </row>
    <row r="327" spans="2:13" ht="16.5" customHeight="1" x14ac:dyDescent="0.25">
      <c r="B327" s="49"/>
      <c r="C327" s="50"/>
      <c r="D327" s="51" t="s">
        <v>37</v>
      </c>
      <c r="E327" s="52"/>
      <c r="F327" s="52" t="s">
        <v>28</v>
      </c>
      <c r="G327" s="52" t="s">
        <v>25</v>
      </c>
      <c r="H327" s="52" t="s">
        <v>24</v>
      </c>
      <c r="I327" s="52" t="s">
        <v>27</v>
      </c>
      <c r="J327" s="52" t="s">
        <v>93</v>
      </c>
      <c r="K327" s="53" t="s">
        <v>26</v>
      </c>
    </row>
    <row r="328" spans="2:13" ht="16.5" customHeight="1" x14ac:dyDescent="0.25">
      <c r="B328" s="35">
        <v>2010</v>
      </c>
      <c r="C328" s="31" t="s">
        <v>39</v>
      </c>
      <c r="D328" s="54">
        <f ca="1">INDIRECT(CONCATENATE("N",L328))</f>
        <v>0</v>
      </c>
      <c r="E328" s="55"/>
      <c r="F328" s="55">
        <f t="shared" ref="F328:K343" ca="1" si="5">SUM(INDIRECT(CONCATENATE(F$326,$L328,":",F$326,$M328)))</f>
        <v>0</v>
      </c>
      <c r="G328" s="55">
        <f t="shared" ca="1" si="5"/>
        <v>0</v>
      </c>
      <c r="H328" s="55">
        <f t="shared" ca="1" si="5"/>
        <v>0</v>
      </c>
      <c r="I328" s="55">
        <f t="shared" ca="1" si="5"/>
        <v>0</v>
      </c>
      <c r="J328" s="55">
        <f t="shared" ca="1" si="5"/>
        <v>0</v>
      </c>
      <c r="K328" s="56">
        <f t="shared" ca="1" si="5"/>
        <v>0</v>
      </c>
      <c r="L328" s="44">
        <v>28</v>
      </c>
      <c r="M328" s="44">
        <v>33</v>
      </c>
    </row>
    <row r="329" spans="2:13" ht="16.5" customHeight="1" x14ac:dyDescent="0.25">
      <c r="B329" s="35"/>
      <c r="C329" s="31" t="s">
        <v>40</v>
      </c>
      <c r="D329" s="54">
        <f t="shared" ref="D329:D375" ca="1" si="6">INDIRECT(CONCATENATE("N",L329))</f>
        <v>0</v>
      </c>
      <c r="E329" s="55"/>
      <c r="F329" s="55">
        <f t="shared" ca="1" si="5"/>
        <v>0</v>
      </c>
      <c r="G329" s="55">
        <f t="shared" ca="1" si="5"/>
        <v>0</v>
      </c>
      <c r="H329" s="55">
        <f t="shared" ca="1" si="5"/>
        <v>0</v>
      </c>
      <c r="I329" s="55">
        <f t="shared" ca="1" si="5"/>
        <v>0</v>
      </c>
      <c r="J329" s="55">
        <f t="shared" ca="1" si="5"/>
        <v>0</v>
      </c>
      <c r="K329" s="56">
        <f t="shared" ca="1" si="5"/>
        <v>0</v>
      </c>
      <c r="L329" s="44">
        <v>34</v>
      </c>
      <c r="M329" s="44">
        <v>39</v>
      </c>
    </row>
    <row r="330" spans="2:13" ht="16.5" customHeight="1" x14ac:dyDescent="0.25">
      <c r="B330" s="35"/>
      <c r="C330" s="31" t="s">
        <v>71</v>
      </c>
      <c r="D330" s="54">
        <f t="shared" ca="1" si="6"/>
        <v>0</v>
      </c>
      <c r="E330" s="55"/>
      <c r="F330" s="55">
        <f t="shared" ca="1" si="5"/>
        <v>0</v>
      </c>
      <c r="G330" s="55">
        <f t="shared" ca="1" si="5"/>
        <v>0</v>
      </c>
      <c r="H330" s="55">
        <f t="shared" ca="1" si="5"/>
        <v>0</v>
      </c>
      <c r="I330" s="55">
        <f t="shared" ca="1" si="5"/>
        <v>0</v>
      </c>
      <c r="J330" s="55">
        <f t="shared" ca="1" si="5"/>
        <v>0</v>
      </c>
      <c r="K330" s="56">
        <f t="shared" ca="1" si="5"/>
        <v>0</v>
      </c>
      <c r="L330" s="44">
        <v>40</v>
      </c>
      <c r="M330" s="44">
        <v>45</v>
      </c>
    </row>
    <row r="331" spans="2:13" ht="16.5" customHeight="1" x14ac:dyDescent="0.25">
      <c r="B331" s="35">
        <v>2011</v>
      </c>
      <c r="C331" s="31" t="s">
        <v>41</v>
      </c>
      <c r="D331" s="54">
        <f t="shared" ca="1" si="6"/>
        <v>0</v>
      </c>
      <c r="E331" s="55"/>
      <c r="F331" s="55">
        <f t="shared" ca="1" si="5"/>
        <v>0</v>
      </c>
      <c r="G331" s="55">
        <f t="shared" ca="1" si="5"/>
        <v>0</v>
      </c>
      <c r="H331" s="55">
        <f t="shared" ca="1" si="5"/>
        <v>0</v>
      </c>
      <c r="I331" s="55">
        <f t="shared" ca="1" si="5"/>
        <v>0</v>
      </c>
      <c r="J331" s="55">
        <f t="shared" ca="1" si="5"/>
        <v>0</v>
      </c>
      <c r="K331" s="56">
        <f t="shared" ca="1" si="5"/>
        <v>0</v>
      </c>
      <c r="L331" s="44">
        <v>46</v>
      </c>
      <c r="M331" s="44">
        <v>51</v>
      </c>
    </row>
    <row r="332" spans="2:13" ht="16.5" customHeight="1" x14ac:dyDescent="0.25">
      <c r="B332" s="35"/>
      <c r="C332" s="31" t="s">
        <v>42</v>
      </c>
      <c r="D332" s="54">
        <f t="shared" ca="1" si="6"/>
        <v>0</v>
      </c>
      <c r="E332" s="55"/>
      <c r="F332" s="55">
        <f t="shared" ca="1" si="5"/>
        <v>0</v>
      </c>
      <c r="G332" s="55">
        <f t="shared" ca="1" si="5"/>
        <v>0</v>
      </c>
      <c r="H332" s="55">
        <f t="shared" ca="1" si="5"/>
        <v>0</v>
      </c>
      <c r="I332" s="55">
        <f t="shared" ca="1" si="5"/>
        <v>0</v>
      </c>
      <c r="J332" s="55">
        <f t="shared" ca="1" si="5"/>
        <v>0</v>
      </c>
      <c r="K332" s="56">
        <f t="shared" ca="1" si="5"/>
        <v>0</v>
      </c>
      <c r="L332" s="44">
        <v>52</v>
      </c>
      <c r="M332" s="44">
        <v>57</v>
      </c>
    </row>
    <row r="333" spans="2:13" ht="16.5" customHeight="1" x14ac:dyDescent="0.25">
      <c r="B333" s="35"/>
      <c r="C333" s="31" t="s">
        <v>72</v>
      </c>
      <c r="D333" s="54">
        <f t="shared" ca="1" si="6"/>
        <v>0</v>
      </c>
      <c r="E333" s="55"/>
      <c r="F333" s="55">
        <f t="shared" ca="1" si="5"/>
        <v>0</v>
      </c>
      <c r="G333" s="55">
        <f t="shared" ca="1" si="5"/>
        <v>0</v>
      </c>
      <c r="H333" s="55">
        <f t="shared" ca="1" si="5"/>
        <v>0</v>
      </c>
      <c r="I333" s="55">
        <f t="shared" ca="1" si="5"/>
        <v>0</v>
      </c>
      <c r="J333" s="55">
        <f t="shared" ca="1" si="5"/>
        <v>0</v>
      </c>
      <c r="K333" s="56">
        <f t="shared" ca="1" si="5"/>
        <v>0</v>
      </c>
      <c r="L333" s="44">
        <v>58</v>
      </c>
      <c r="M333" s="44">
        <v>63</v>
      </c>
    </row>
    <row r="334" spans="2:13" ht="16.5" customHeight="1" x14ac:dyDescent="0.25">
      <c r="B334" s="35">
        <v>2012</v>
      </c>
      <c r="C334" s="31" t="s">
        <v>43</v>
      </c>
      <c r="D334" s="54">
        <f t="shared" ca="1" si="6"/>
        <v>0</v>
      </c>
      <c r="E334" s="55"/>
      <c r="F334" s="55">
        <f t="shared" ca="1" si="5"/>
        <v>0</v>
      </c>
      <c r="G334" s="55">
        <f t="shared" ca="1" si="5"/>
        <v>0</v>
      </c>
      <c r="H334" s="55">
        <f t="shared" ca="1" si="5"/>
        <v>0</v>
      </c>
      <c r="I334" s="55">
        <f t="shared" ca="1" si="5"/>
        <v>0</v>
      </c>
      <c r="J334" s="55">
        <f t="shared" ca="1" si="5"/>
        <v>0</v>
      </c>
      <c r="K334" s="56">
        <f t="shared" ca="1" si="5"/>
        <v>0</v>
      </c>
      <c r="L334" s="44">
        <v>64</v>
      </c>
      <c r="M334" s="44">
        <v>69</v>
      </c>
    </row>
    <row r="335" spans="2:13" ht="16.5" customHeight="1" x14ac:dyDescent="0.25">
      <c r="B335" s="35"/>
      <c r="C335" s="31" t="s">
        <v>44</v>
      </c>
      <c r="D335" s="54">
        <f t="shared" ca="1" si="6"/>
        <v>0</v>
      </c>
      <c r="E335" s="55"/>
      <c r="F335" s="55">
        <f t="shared" ca="1" si="5"/>
        <v>0</v>
      </c>
      <c r="G335" s="55">
        <f t="shared" ca="1" si="5"/>
        <v>0</v>
      </c>
      <c r="H335" s="55">
        <f t="shared" ca="1" si="5"/>
        <v>0</v>
      </c>
      <c r="I335" s="55">
        <f t="shared" ca="1" si="5"/>
        <v>0</v>
      </c>
      <c r="J335" s="55">
        <f t="shared" ca="1" si="5"/>
        <v>0</v>
      </c>
      <c r="K335" s="56">
        <f t="shared" ca="1" si="5"/>
        <v>0</v>
      </c>
      <c r="L335" s="44">
        <v>70</v>
      </c>
      <c r="M335" s="44">
        <v>75</v>
      </c>
    </row>
    <row r="336" spans="2:13" ht="16.5" customHeight="1" x14ac:dyDescent="0.25">
      <c r="B336" s="35"/>
      <c r="C336" s="31" t="s">
        <v>73</v>
      </c>
      <c r="D336" s="54">
        <f t="shared" ca="1" si="6"/>
        <v>0</v>
      </c>
      <c r="E336" s="55"/>
      <c r="F336" s="55">
        <f t="shared" ca="1" si="5"/>
        <v>0</v>
      </c>
      <c r="G336" s="55">
        <f t="shared" ca="1" si="5"/>
        <v>0</v>
      </c>
      <c r="H336" s="55">
        <f t="shared" ca="1" si="5"/>
        <v>0</v>
      </c>
      <c r="I336" s="55">
        <f t="shared" ca="1" si="5"/>
        <v>0</v>
      </c>
      <c r="J336" s="55">
        <f t="shared" ca="1" si="5"/>
        <v>0</v>
      </c>
      <c r="K336" s="56">
        <f t="shared" ca="1" si="5"/>
        <v>0</v>
      </c>
      <c r="L336" s="44">
        <v>76</v>
      </c>
      <c r="M336" s="44">
        <v>81</v>
      </c>
    </row>
    <row r="337" spans="2:13" ht="16.5" customHeight="1" x14ac:dyDescent="0.25">
      <c r="B337" s="35">
        <v>2013</v>
      </c>
      <c r="C337" s="31" t="s">
        <v>45</v>
      </c>
      <c r="D337" s="54">
        <f t="shared" ca="1" si="6"/>
        <v>0</v>
      </c>
      <c r="E337" s="55"/>
      <c r="F337" s="55">
        <f t="shared" ca="1" si="5"/>
        <v>0</v>
      </c>
      <c r="G337" s="55">
        <f t="shared" ca="1" si="5"/>
        <v>0</v>
      </c>
      <c r="H337" s="55">
        <f t="shared" ca="1" si="5"/>
        <v>0</v>
      </c>
      <c r="I337" s="55">
        <f t="shared" ca="1" si="5"/>
        <v>0</v>
      </c>
      <c r="J337" s="55">
        <f t="shared" ca="1" si="5"/>
        <v>0</v>
      </c>
      <c r="K337" s="56">
        <f t="shared" ca="1" si="5"/>
        <v>0</v>
      </c>
      <c r="L337" s="44">
        <v>82</v>
      </c>
      <c r="M337" s="44">
        <v>87</v>
      </c>
    </row>
    <row r="338" spans="2:13" ht="16.5" customHeight="1" x14ac:dyDescent="0.25">
      <c r="B338" s="35"/>
      <c r="C338" s="31" t="s">
        <v>46</v>
      </c>
      <c r="D338" s="54">
        <f t="shared" ca="1" si="6"/>
        <v>0</v>
      </c>
      <c r="E338" s="55"/>
      <c r="F338" s="55">
        <f t="shared" ca="1" si="5"/>
        <v>0</v>
      </c>
      <c r="G338" s="55">
        <f t="shared" ca="1" si="5"/>
        <v>0</v>
      </c>
      <c r="H338" s="55">
        <f t="shared" ca="1" si="5"/>
        <v>0</v>
      </c>
      <c r="I338" s="55">
        <f t="shared" ca="1" si="5"/>
        <v>0</v>
      </c>
      <c r="J338" s="55">
        <f t="shared" ca="1" si="5"/>
        <v>0</v>
      </c>
      <c r="K338" s="56">
        <f t="shared" ca="1" si="5"/>
        <v>0</v>
      </c>
      <c r="L338" s="44">
        <v>88</v>
      </c>
      <c r="M338" s="44">
        <v>93</v>
      </c>
    </row>
    <row r="339" spans="2:13" ht="16.5" customHeight="1" x14ac:dyDescent="0.25">
      <c r="B339" s="35"/>
      <c r="C339" s="31" t="s">
        <v>74</v>
      </c>
      <c r="D339" s="54">
        <f t="shared" ca="1" si="6"/>
        <v>0</v>
      </c>
      <c r="E339" s="55"/>
      <c r="F339" s="55">
        <f t="shared" ca="1" si="5"/>
        <v>0</v>
      </c>
      <c r="G339" s="55">
        <f t="shared" ca="1" si="5"/>
        <v>0</v>
      </c>
      <c r="H339" s="55">
        <f t="shared" ca="1" si="5"/>
        <v>0</v>
      </c>
      <c r="I339" s="55">
        <f t="shared" ca="1" si="5"/>
        <v>0</v>
      </c>
      <c r="J339" s="55">
        <f t="shared" ca="1" si="5"/>
        <v>0</v>
      </c>
      <c r="K339" s="56">
        <f t="shared" ca="1" si="5"/>
        <v>0</v>
      </c>
      <c r="L339" s="44">
        <v>94</v>
      </c>
      <c r="M339" s="44">
        <v>99</v>
      </c>
    </row>
    <row r="340" spans="2:13" ht="16.5" customHeight="1" x14ac:dyDescent="0.25">
      <c r="B340" s="35">
        <v>2014</v>
      </c>
      <c r="C340" s="31" t="s">
        <v>47</v>
      </c>
      <c r="D340" s="54">
        <f t="shared" ca="1" si="6"/>
        <v>0</v>
      </c>
      <c r="E340" s="55"/>
      <c r="F340" s="55">
        <f t="shared" ca="1" si="5"/>
        <v>0</v>
      </c>
      <c r="G340" s="55">
        <f t="shared" ca="1" si="5"/>
        <v>0</v>
      </c>
      <c r="H340" s="55">
        <f t="shared" ca="1" si="5"/>
        <v>0</v>
      </c>
      <c r="I340" s="55">
        <f t="shared" ca="1" si="5"/>
        <v>0</v>
      </c>
      <c r="J340" s="55">
        <f t="shared" ca="1" si="5"/>
        <v>0</v>
      </c>
      <c r="K340" s="56">
        <f t="shared" ca="1" si="5"/>
        <v>0</v>
      </c>
      <c r="L340" s="44">
        <v>100</v>
      </c>
      <c r="M340" s="44">
        <v>105</v>
      </c>
    </row>
    <row r="341" spans="2:13" ht="16.5" customHeight="1" x14ac:dyDescent="0.25">
      <c r="B341" s="35"/>
      <c r="C341" s="31" t="s">
        <v>48</v>
      </c>
      <c r="D341" s="54">
        <f t="shared" ca="1" si="6"/>
        <v>0</v>
      </c>
      <c r="E341" s="55"/>
      <c r="F341" s="55">
        <f t="shared" ca="1" si="5"/>
        <v>0</v>
      </c>
      <c r="G341" s="55">
        <f t="shared" ca="1" si="5"/>
        <v>0</v>
      </c>
      <c r="H341" s="55">
        <f t="shared" ca="1" si="5"/>
        <v>0</v>
      </c>
      <c r="I341" s="55">
        <f t="shared" ca="1" si="5"/>
        <v>0</v>
      </c>
      <c r="J341" s="55">
        <f t="shared" ca="1" si="5"/>
        <v>0</v>
      </c>
      <c r="K341" s="56">
        <f t="shared" ca="1" si="5"/>
        <v>0</v>
      </c>
      <c r="L341" s="44">
        <v>106</v>
      </c>
      <c r="M341" s="44">
        <v>111</v>
      </c>
    </row>
    <row r="342" spans="2:13" ht="16.5" customHeight="1" x14ac:dyDescent="0.25">
      <c r="B342" s="35"/>
      <c r="C342" s="31" t="s">
        <v>75</v>
      </c>
      <c r="D342" s="54">
        <f t="shared" ca="1" si="6"/>
        <v>0</v>
      </c>
      <c r="E342" s="55"/>
      <c r="F342" s="55">
        <f t="shared" ca="1" si="5"/>
        <v>0</v>
      </c>
      <c r="G342" s="55">
        <f t="shared" ca="1" si="5"/>
        <v>0</v>
      </c>
      <c r="H342" s="55">
        <f t="shared" ca="1" si="5"/>
        <v>0</v>
      </c>
      <c r="I342" s="55">
        <f t="shared" ca="1" si="5"/>
        <v>0</v>
      </c>
      <c r="J342" s="55">
        <f t="shared" ca="1" si="5"/>
        <v>0</v>
      </c>
      <c r="K342" s="56">
        <f t="shared" ca="1" si="5"/>
        <v>0</v>
      </c>
      <c r="L342" s="44">
        <v>112</v>
      </c>
      <c r="M342" s="44">
        <v>117</v>
      </c>
    </row>
    <row r="343" spans="2:13" ht="16.5" customHeight="1" x14ac:dyDescent="0.25">
      <c r="B343" s="35">
        <v>2015</v>
      </c>
      <c r="C343" s="31" t="s">
        <v>49</v>
      </c>
      <c r="D343" s="54">
        <f t="shared" ca="1" si="6"/>
        <v>0</v>
      </c>
      <c r="E343" s="55"/>
      <c r="F343" s="55">
        <f t="shared" ca="1" si="5"/>
        <v>0</v>
      </c>
      <c r="G343" s="55">
        <f t="shared" ca="1" si="5"/>
        <v>0</v>
      </c>
      <c r="H343" s="55">
        <f t="shared" ca="1" si="5"/>
        <v>0</v>
      </c>
      <c r="I343" s="55">
        <f t="shared" ca="1" si="5"/>
        <v>0</v>
      </c>
      <c r="J343" s="55">
        <f t="shared" ca="1" si="5"/>
        <v>0</v>
      </c>
      <c r="K343" s="56">
        <f t="shared" ca="1" si="5"/>
        <v>0</v>
      </c>
      <c r="L343" s="44">
        <v>118</v>
      </c>
      <c r="M343" s="44">
        <v>123</v>
      </c>
    </row>
    <row r="344" spans="2:13" ht="16.5" customHeight="1" x14ac:dyDescent="0.25">
      <c r="B344" s="35"/>
      <c r="C344" s="31" t="s">
        <v>50</v>
      </c>
      <c r="D344" s="54">
        <f t="shared" ca="1" si="6"/>
        <v>0</v>
      </c>
      <c r="E344" s="55"/>
      <c r="F344" s="55">
        <f t="shared" ref="F344:K375" ca="1" si="7">SUM(INDIRECT(CONCATENATE(F$326,$L344,":",F$326,$M344)))</f>
        <v>0</v>
      </c>
      <c r="G344" s="55">
        <f t="shared" ca="1" si="7"/>
        <v>0</v>
      </c>
      <c r="H344" s="55">
        <f t="shared" ca="1" si="7"/>
        <v>0</v>
      </c>
      <c r="I344" s="55">
        <f t="shared" ca="1" si="7"/>
        <v>0</v>
      </c>
      <c r="J344" s="55">
        <f t="shared" ca="1" si="7"/>
        <v>0</v>
      </c>
      <c r="K344" s="56">
        <f t="shared" ca="1" si="7"/>
        <v>0</v>
      </c>
      <c r="L344" s="44">
        <v>124</v>
      </c>
      <c r="M344" s="44">
        <v>129</v>
      </c>
    </row>
    <row r="345" spans="2:13" ht="16.5" customHeight="1" x14ac:dyDescent="0.25">
      <c r="B345" s="35"/>
      <c r="C345" s="31" t="s">
        <v>76</v>
      </c>
      <c r="D345" s="54">
        <f t="shared" ca="1" si="6"/>
        <v>0</v>
      </c>
      <c r="E345" s="55"/>
      <c r="F345" s="55">
        <f t="shared" ca="1" si="7"/>
        <v>0</v>
      </c>
      <c r="G345" s="55">
        <f t="shared" ca="1" si="7"/>
        <v>0</v>
      </c>
      <c r="H345" s="55">
        <f t="shared" ca="1" si="7"/>
        <v>0</v>
      </c>
      <c r="I345" s="55">
        <f t="shared" ca="1" si="7"/>
        <v>0</v>
      </c>
      <c r="J345" s="55">
        <f t="shared" ca="1" si="7"/>
        <v>0</v>
      </c>
      <c r="K345" s="56">
        <f t="shared" ca="1" si="7"/>
        <v>0</v>
      </c>
      <c r="L345" s="44">
        <v>130</v>
      </c>
      <c r="M345" s="44">
        <v>135</v>
      </c>
    </row>
    <row r="346" spans="2:13" ht="16.5" customHeight="1" x14ac:dyDescent="0.25">
      <c r="B346" s="35">
        <v>2016</v>
      </c>
      <c r="C346" s="31" t="s">
        <v>51</v>
      </c>
      <c r="D346" s="54">
        <f t="shared" ca="1" si="6"/>
        <v>0</v>
      </c>
      <c r="E346" s="55"/>
      <c r="F346" s="55">
        <f t="shared" ca="1" si="7"/>
        <v>0</v>
      </c>
      <c r="G346" s="55">
        <f t="shared" ca="1" si="7"/>
        <v>0</v>
      </c>
      <c r="H346" s="55">
        <f t="shared" ca="1" si="7"/>
        <v>0</v>
      </c>
      <c r="I346" s="55">
        <f t="shared" ca="1" si="7"/>
        <v>0</v>
      </c>
      <c r="J346" s="55">
        <f t="shared" ca="1" si="7"/>
        <v>0</v>
      </c>
      <c r="K346" s="56">
        <f t="shared" ca="1" si="7"/>
        <v>0</v>
      </c>
      <c r="L346" s="44">
        <v>136</v>
      </c>
      <c r="M346" s="44">
        <v>141</v>
      </c>
    </row>
    <row r="347" spans="2:13" ht="16.5" customHeight="1" x14ac:dyDescent="0.25">
      <c r="B347" s="35"/>
      <c r="C347" s="31" t="s">
        <v>52</v>
      </c>
      <c r="D347" s="54">
        <f t="shared" ca="1" si="6"/>
        <v>0</v>
      </c>
      <c r="E347" s="55"/>
      <c r="F347" s="55">
        <f t="shared" ca="1" si="7"/>
        <v>0</v>
      </c>
      <c r="G347" s="55">
        <f t="shared" ca="1" si="7"/>
        <v>0</v>
      </c>
      <c r="H347" s="55">
        <f t="shared" ca="1" si="7"/>
        <v>0</v>
      </c>
      <c r="I347" s="55">
        <f t="shared" ca="1" si="7"/>
        <v>0</v>
      </c>
      <c r="J347" s="55">
        <f t="shared" ca="1" si="7"/>
        <v>0</v>
      </c>
      <c r="K347" s="56">
        <f t="shared" ca="1" si="7"/>
        <v>0</v>
      </c>
      <c r="L347" s="44">
        <v>142</v>
      </c>
      <c r="M347" s="44">
        <v>147</v>
      </c>
    </row>
    <row r="348" spans="2:13" ht="16.5" customHeight="1" x14ac:dyDescent="0.25">
      <c r="B348" s="35"/>
      <c r="C348" s="31" t="s">
        <v>77</v>
      </c>
      <c r="D348" s="54">
        <f t="shared" ca="1" si="6"/>
        <v>0</v>
      </c>
      <c r="E348" s="55"/>
      <c r="F348" s="55">
        <f t="shared" ca="1" si="7"/>
        <v>0</v>
      </c>
      <c r="G348" s="55">
        <f t="shared" ca="1" si="7"/>
        <v>0</v>
      </c>
      <c r="H348" s="55">
        <f t="shared" ca="1" si="7"/>
        <v>0</v>
      </c>
      <c r="I348" s="55">
        <f t="shared" ca="1" si="7"/>
        <v>0</v>
      </c>
      <c r="J348" s="55">
        <f t="shared" ca="1" si="7"/>
        <v>0</v>
      </c>
      <c r="K348" s="56">
        <f t="shared" ca="1" si="7"/>
        <v>0</v>
      </c>
      <c r="L348" s="44">
        <v>148</v>
      </c>
      <c r="M348" s="44">
        <v>153</v>
      </c>
    </row>
    <row r="349" spans="2:13" ht="16.5" customHeight="1" x14ac:dyDescent="0.25">
      <c r="B349" s="35">
        <v>2017</v>
      </c>
      <c r="C349" s="31" t="s">
        <v>53</v>
      </c>
      <c r="D349" s="54">
        <f t="shared" ca="1" si="6"/>
        <v>0</v>
      </c>
      <c r="E349" s="55"/>
      <c r="F349" s="55">
        <f t="shared" ca="1" si="7"/>
        <v>0</v>
      </c>
      <c r="G349" s="55">
        <f t="shared" ca="1" si="7"/>
        <v>0</v>
      </c>
      <c r="H349" s="55">
        <f t="shared" ca="1" si="7"/>
        <v>0</v>
      </c>
      <c r="I349" s="55">
        <f t="shared" ca="1" si="7"/>
        <v>0</v>
      </c>
      <c r="J349" s="55">
        <f t="shared" ca="1" si="7"/>
        <v>0</v>
      </c>
      <c r="K349" s="56">
        <f t="shared" ca="1" si="7"/>
        <v>0</v>
      </c>
      <c r="L349" s="44">
        <v>154</v>
      </c>
      <c r="M349" s="44">
        <v>159</v>
      </c>
    </row>
    <row r="350" spans="2:13" ht="16.5" customHeight="1" x14ac:dyDescent="0.25">
      <c r="B350" s="35"/>
      <c r="C350" s="31" t="s">
        <v>54</v>
      </c>
      <c r="D350" s="54">
        <f t="shared" ca="1" si="6"/>
        <v>0</v>
      </c>
      <c r="E350" s="55"/>
      <c r="F350" s="55">
        <f t="shared" ca="1" si="7"/>
        <v>0</v>
      </c>
      <c r="G350" s="55">
        <f t="shared" ca="1" si="7"/>
        <v>0</v>
      </c>
      <c r="H350" s="55">
        <f t="shared" ca="1" si="7"/>
        <v>0</v>
      </c>
      <c r="I350" s="55">
        <f t="shared" ca="1" si="7"/>
        <v>0</v>
      </c>
      <c r="J350" s="55">
        <f t="shared" ca="1" si="7"/>
        <v>0</v>
      </c>
      <c r="K350" s="56">
        <f t="shared" ca="1" si="7"/>
        <v>0</v>
      </c>
      <c r="L350" s="44">
        <v>160</v>
      </c>
      <c r="M350" s="44">
        <v>165</v>
      </c>
    </row>
    <row r="351" spans="2:13" ht="16.5" customHeight="1" x14ac:dyDescent="0.25">
      <c r="B351" s="35"/>
      <c r="C351" s="31" t="s">
        <v>78</v>
      </c>
      <c r="D351" s="54">
        <f t="shared" ca="1" si="6"/>
        <v>0</v>
      </c>
      <c r="E351" s="55"/>
      <c r="F351" s="55">
        <f t="shared" ca="1" si="7"/>
        <v>0</v>
      </c>
      <c r="G351" s="55">
        <f t="shared" ca="1" si="7"/>
        <v>0</v>
      </c>
      <c r="H351" s="55">
        <f t="shared" ca="1" si="7"/>
        <v>0</v>
      </c>
      <c r="I351" s="55">
        <f t="shared" ca="1" si="7"/>
        <v>0</v>
      </c>
      <c r="J351" s="55">
        <f t="shared" ca="1" si="7"/>
        <v>0</v>
      </c>
      <c r="K351" s="56">
        <f t="shared" ca="1" si="7"/>
        <v>0</v>
      </c>
      <c r="L351" s="44">
        <v>166</v>
      </c>
      <c r="M351" s="44">
        <v>171</v>
      </c>
    </row>
    <row r="352" spans="2:13" ht="16.5" customHeight="1" x14ac:dyDescent="0.25">
      <c r="B352" s="35">
        <v>2018</v>
      </c>
      <c r="C352" s="31" t="s">
        <v>55</v>
      </c>
      <c r="D352" s="54">
        <f t="shared" ca="1" si="6"/>
        <v>0</v>
      </c>
      <c r="E352" s="55"/>
      <c r="F352" s="55">
        <f t="shared" ca="1" si="7"/>
        <v>0</v>
      </c>
      <c r="G352" s="55">
        <f t="shared" ca="1" si="7"/>
        <v>0</v>
      </c>
      <c r="H352" s="55">
        <f t="shared" ca="1" si="7"/>
        <v>0</v>
      </c>
      <c r="I352" s="55">
        <f t="shared" ca="1" si="7"/>
        <v>0</v>
      </c>
      <c r="J352" s="55">
        <f t="shared" ca="1" si="7"/>
        <v>0</v>
      </c>
      <c r="K352" s="56">
        <f t="shared" ca="1" si="7"/>
        <v>0</v>
      </c>
      <c r="L352" s="44">
        <v>172</v>
      </c>
      <c r="M352" s="44">
        <v>177</v>
      </c>
    </row>
    <row r="353" spans="2:13" ht="16.5" customHeight="1" x14ac:dyDescent="0.25">
      <c r="B353" s="35"/>
      <c r="C353" s="31" t="s">
        <v>56</v>
      </c>
      <c r="D353" s="54">
        <f t="shared" ca="1" si="6"/>
        <v>0</v>
      </c>
      <c r="E353" s="55"/>
      <c r="F353" s="55">
        <f t="shared" ca="1" si="7"/>
        <v>0</v>
      </c>
      <c r="G353" s="55">
        <f t="shared" ca="1" si="7"/>
        <v>0</v>
      </c>
      <c r="H353" s="55">
        <f t="shared" ca="1" si="7"/>
        <v>0</v>
      </c>
      <c r="I353" s="55">
        <f t="shared" ca="1" si="7"/>
        <v>0</v>
      </c>
      <c r="J353" s="55">
        <f t="shared" ca="1" si="7"/>
        <v>0</v>
      </c>
      <c r="K353" s="56">
        <f t="shared" ca="1" si="7"/>
        <v>0</v>
      </c>
      <c r="L353" s="44">
        <v>178</v>
      </c>
      <c r="M353" s="44">
        <v>183</v>
      </c>
    </row>
    <row r="354" spans="2:13" ht="16.5" customHeight="1" x14ac:dyDescent="0.25">
      <c r="B354" s="35"/>
      <c r="C354" s="31" t="s">
        <v>79</v>
      </c>
      <c r="D354" s="54">
        <f t="shared" ca="1" si="6"/>
        <v>0</v>
      </c>
      <c r="E354" s="55"/>
      <c r="F354" s="55">
        <f t="shared" ca="1" si="7"/>
        <v>0</v>
      </c>
      <c r="G354" s="55">
        <f t="shared" ca="1" si="7"/>
        <v>0</v>
      </c>
      <c r="H354" s="55">
        <f t="shared" ca="1" si="7"/>
        <v>0</v>
      </c>
      <c r="I354" s="55">
        <f t="shared" ca="1" si="7"/>
        <v>0</v>
      </c>
      <c r="J354" s="55">
        <f t="shared" ca="1" si="7"/>
        <v>0</v>
      </c>
      <c r="K354" s="56">
        <f t="shared" ca="1" si="7"/>
        <v>0</v>
      </c>
      <c r="L354" s="44">
        <v>184</v>
      </c>
      <c r="M354" s="44">
        <v>189</v>
      </c>
    </row>
    <row r="355" spans="2:13" ht="16.5" customHeight="1" x14ac:dyDescent="0.25">
      <c r="B355" s="35">
        <v>2019</v>
      </c>
      <c r="C355" s="31" t="s">
        <v>57</v>
      </c>
      <c r="D355" s="54">
        <f t="shared" ca="1" si="6"/>
        <v>0</v>
      </c>
      <c r="E355" s="55"/>
      <c r="F355" s="55">
        <f t="shared" ca="1" si="7"/>
        <v>0</v>
      </c>
      <c r="G355" s="55">
        <f t="shared" ca="1" si="7"/>
        <v>0</v>
      </c>
      <c r="H355" s="55">
        <f t="shared" ca="1" si="7"/>
        <v>0</v>
      </c>
      <c r="I355" s="55">
        <f t="shared" ca="1" si="7"/>
        <v>0</v>
      </c>
      <c r="J355" s="55">
        <f t="shared" ca="1" si="7"/>
        <v>0</v>
      </c>
      <c r="K355" s="56">
        <f t="shared" ca="1" si="7"/>
        <v>0</v>
      </c>
      <c r="L355" s="44">
        <v>190</v>
      </c>
      <c r="M355" s="44">
        <v>195</v>
      </c>
    </row>
    <row r="356" spans="2:13" ht="16.5" customHeight="1" x14ac:dyDescent="0.25">
      <c r="B356" s="35"/>
      <c r="C356" s="31" t="s">
        <v>58</v>
      </c>
      <c r="D356" s="54">
        <f t="shared" ca="1" si="6"/>
        <v>0</v>
      </c>
      <c r="E356" s="55"/>
      <c r="F356" s="55">
        <f t="shared" ca="1" si="7"/>
        <v>0</v>
      </c>
      <c r="G356" s="55">
        <f t="shared" ca="1" si="7"/>
        <v>0</v>
      </c>
      <c r="H356" s="55">
        <f t="shared" ca="1" si="7"/>
        <v>0</v>
      </c>
      <c r="I356" s="55">
        <f t="shared" ca="1" si="7"/>
        <v>0</v>
      </c>
      <c r="J356" s="55">
        <f t="shared" ca="1" si="7"/>
        <v>0</v>
      </c>
      <c r="K356" s="56">
        <f t="shared" ca="1" si="7"/>
        <v>0</v>
      </c>
      <c r="L356" s="44">
        <v>196</v>
      </c>
      <c r="M356" s="44">
        <v>201</v>
      </c>
    </row>
    <row r="357" spans="2:13" ht="16.5" customHeight="1" x14ac:dyDescent="0.25">
      <c r="B357" s="35"/>
      <c r="C357" s="31" t="s">
        <v>85</v>
      </c>
      <c r="D357" s="54">
        <f t="shared" ca="1" si="6"/>
        <v>0</v>
      </c>
      <c r="E357" s="55"/>
      <c r="F357" s="55">
        <f t="shared" ca="1" si="7"/>
        <v>0</v>
      </c>
      <c r="G357" s="55">
        <f t="shared" ca="1" si="7"/>
        <v>0</v>
      </c>
      <c r="H357" s="55">
        <f t="shared" ca="1" si="7"/>
        <v>0</v>
      </c>
      <c r="I357" s="55">
        <f t="shared" ca="1" si="7"/>
        <v>0</v>
      </c>
      <c r="J357" s="55">
        <f t="shared" ca="1" si="7"/>
        <v>0</v>
      </c>
      <c r="K357" s="56">
        <f t="shared" ca="1" si="7"/>
        <v>0</v>
      </c>
      <c r="L357" s="44">
        <v>202</v>
      </c>
      <c r="M357" s="44">
        <v>207</v>
      </c>
    </row>
    <row r="358" spans="2:13" ht="16.5" customHeight="1" x14ac:dyDescent="0.25">
      <c r="B358" s="35">
        <v>2020</v>
      </c>
      <c r="C358" s="31" t="s">
        <v>59</v>
      </c>
      <c r="D358" s="54">
        <f t="shared" ca="1" si="6"/>
        <v>0</v>
      </c>
      <c r="E358" s="55"/>
      <c r="F358" s="55">
        <f t="shared" ca="1" si="7"/>
        <v>0</v>
      </c>
      <c r="G358" s="55">
        <f t="shared" ca="1" si="7"/>
        <v>0</v>
      </c>
      <c r="H358" s="55">
        <f t="shared" ca="1" si="7"/>
        <v>0</v>
      </c>
      <c r="I358" s="55">
        <f t="shared" ca="1" si="7"/>
        <v>0</v>
      </c>
      <c r="J358" s="55">
        <f t="shared" ca="1" si="7"/>
        <v>0</v>
      </c>
      <c r="K358" s="56">
        <f t="shared" ca="1" si="7"/>
        <v>0</v>
      </c>
      <c r="L358" s="44">
        <v>208</v>
      </c>
      <c r="M358" s="44">
        <v>213</v>
      </c>
    </row>
    <row r="359" spans="2:13" ht="16.5" customHeight="1" x14ac:dyDescent="0.25">
      <c r="B359" s="35"/>
      <c r="C359" s="31" t="s">
        <v>60</v>
      </c>
      <c r="D359" s="54">
        <f t="shared" ca="1" si="6"/>
        <v>0</v>
      </c>
      <c r="E359" s="55"/>
      <c r="F359" s="55">
        <f t="shared" ca="1" si="7"/>
        <v>0</v>
      </c>
      <c r="G359" s="55">
        <f t="shared" ca="1" si="7"/>
        <v>0</v>
      </c>
      <c r="H359" s="55">
        <f t="shared" ca="1" si="7"/>
        <v>0</v>
      </c>
      <c r="I359" s="55">
        <f t="shared" ca="1" si="7"/>
        <v>0</v>
      </c>
      <c r="J359" s="55">
        <f t="shared" ca="1" si="7"/>
        <v>0</v>
      </c>
      <c r="K359" s="56">
        <f t="shared" ca="1" si="7"/>
        <v>0</v>
      </c>
      <c r="L359" s="44">
        <v>214</v>
      </c>
      <c r="M359" s="44">
        <v>219</v>
      </c>
    </row>
    <row r="360" spans="2:13" ht="16.5" customHeight="1" x14ac:dyDescent="0.25">
      <c r="B360" s="35"/>
      <c r="C360" s="31" t="s">
        <v>86</v>
      </c>
      <c r="D360" s="54">
        <f t="shared" ca="1" si="6"/>
        <v>0</v>
      </c>
      <c r="E360" s="55"/>
      <c r="F360" s="55">
        <f t="shared" ca="1" si="7"/>
        <v>0</v>
      </c>
      <c r="G360" s="55">
        <f t="shared" ca="1" si="7"/>
        <v>0</v>
      </c>
      <c r="H360" s="55">
        <f t="shared" ca="1" si="7"/>
        <v>0</v>
      </c>
      <c r="I360" s="55">
        <f t="shared" ca="1" si="7"/>
        <v>0</v>
      </c>
      <c r="J360" s="55">
        <f t="shared" ca="1" si="7"/>
        <v>0</v>
      </c>
      <c r="K360" s="56">
        <f t="shared" ca="1" si="7"/>
        <v>0</v>
      </c>
      <c r="L360" s="44">
        <v>220</v>
      </c>
      <c r="M360" s="44">
        <v>225</v>
      </c>
    </row>
    <row r="361" spans="2:13" ht="16.5" customHeight="1" x14ac:dyDescent="0.25">
      <c r="B361" s="35">
        <v>2021</v>
      </c>
      <c r="C361" s="31" t="s">
        <v>61</v>
      </c>
      <c r="D361" s="54">
        <f t="shared" ca="1" si="6"/>
        <v>0</v>
      </c>
      <c r="E361" s="55"/>
      <c r="F361" s="55">
        <f t="shared" ca="1" si="7"/>
        <v>0</v>
      </c>
      <c r="G361" s="55">
        <f t="shared" ca="1" si="7"/>
        <v>0</v>
      </c>
      <c r="H361" s="55">
        <f t="shared" ca="1" si="7"/>
        <v>0</v>
      </c>
      <c r="I361" s="55">
        <f t="shared" ca="1" si="7"/>
        <v>0</v>
      </c>
      <c r="J361" s="55">
        <f t="shared" ca="1" si="7"/>
        <v>0</v>
      </c>
      <c r="K361" s="56">
        <f t="shared" ca="1" si="7"/>
        <v>0</v>
      </c>
      <c r="L361" s="44">
        <v>226</v>
      </c>
      <c r="M361" s="44">
        <v>231</v>
      </c>
    </row>
    <row r="362" spans="2:13" ht="16.5" customHeight="1" x14ac:dyDescent="0.25">
      <c r="B362" s="35"/>
      <c r="C362" s="31" t="s">
        <v>63</v>
      </c>
      <c r="D362" s="54">
        <f t="shared" ca="1" si="6"/>
        <v>0</v>
      </c>
      <c r="E362" s="55"/>
      <c r="F362" s="55">
        <f t="shared" ca="1" si="7"/>
        <v>0</v>
      </c>
      <c r="G362" s="55">
        <f t="shared" ca="1" si="7"/>
        <v>0</v>
      </c>
      <c r="H362" s="55">
        <f t="shared" ca="1" si="7"/>
        <v>0</v>
      </c>
      <c r="I362" s="55">
        <f t="shared" ca="1" si="7"/>
        <v>0</v>
      </c>
      <c r="J362" s="55">
        <f t="shared" ca="1" si="7"/>
        <v>0</v>
      </c>
      <c r="K362" s="56">
        <f t="shared" ca="1" si="7"/>
        <v>0</v>
      </c>
      <c r="L362" s="44">
        <v>232</v>
      </c>
      <c r="M362" s="44">
        <v>237</v>
      </c>
    </row>
    <row r="363" spans="2:13" ht="16.5" customHeight="1" x14ac:dyDescent="0.25">
      <c r="B363" s="35"/>
      <c r="C363" s="31" t="s">
        <v>87</v>
      </c>
      <c r="D363" s="54">
        <f t="shared" ca="1" si="6"/>
        <v>0</v>
      </c>
      <c r="E363" s="55"/>
      <c r="F363" s="55">
        <f t="shared" ca="1" si="7"/>
        <v>0</v>
      </c>
      <c r="G363" s="55">
        <f t="shared" ca="1" si="7"/>
        <v>0</v>
      </c>
      <c r="H363" s="55">
        <f t="shared" ca="1" si="7"/>
        <v>0</v>
      </c>
      <c r="I363" s="55">
        <f t="shared" ca="1" si="7"/>
        <v>0</v>
      </c>
      <c r="J363" s="55">
        <f t="shared" ca="1" si="7"/>
        <v>0</v>
      </c>
      <c r="K363" s="56">
        <f t="shared" ca="1" si="7"/>
        <v>0</v>
      </c>
      <c r="L363" s="44">
        <v>238</v>
      </c>
      <c r="M363" s="44">
        <v>243</v>
      </c>
    </row>
    <row r="364" spans="2:13" ht="16.5" customHeight="1" x14ac:dyDescent="0.25">
      <c r="B364" s="35">
        <v>2022</v>
      </c>
      <c r="C364" s="31" t="s">
        <v>64</v>
      </c>
      <c r="D364" s="54">
        <f t="shared" ca="1" si="6"/>
        <v>0</v>
      </c>
      <c r="E364" s="55"/>
      <c r="F364" s="55">
        <f t="shared" ca="1" si="7"/>
        <v>0</v>
      </c>
      <c r="G364" s="55">
        <f t="shared" ca="1" si="7"/>
        <v>0</v>
      </c>
      <c r="H364" s="55">
        <f t="shared" ca="1" si="7"/>
        <v>0</v>
      </c>
      <c r="I364" s="55">
        <f t="shared" ca="1" si="7"/>
        <v>0</v>
      </c>
      <c r="J364" s="55">
        <f t="shared" ca="1" si="7"/>
        <v>0</v>
      </c>
      <c r="K364" s="56">
        <f t="shared" ca="1" si="7"/>
        <v>0</v>
      </c>
      <c r="L364" s="44">
        <v>244</v>
      </c>
      <c r="M364" s="44">
        <v>249</v>
      </c>
    </row>
    <row r="365" spans="2:13" ht="16.5" customHeight="1" x14ac:dyDescent="0.25">
      <c r="B365" s="35"/>
      <c r="C365" s="31" t="s">
        <v>62</v>
      </c>
      <c r="D365" s="54">
        <f t="shared" ca="1" si="6"/>
        <v>0</v>
      </c>
      <c r="E365" s="55"/>
      <c r="F365" s="55">
        <f t="shared" ca="1" si="7"/>
        <v>0</v>
      </c>
      <c r="G365" s="55">
        <f t="shared" ca="1" si="7"/>
        <v>0</v>
      </c>
      <c r="H365" s="55">
        <f t="shared" ca="1" si="7"/>
        <v>0</v>
      </c>
      <c r="I365" s="55">
        <f t="shared" ca="1" si="7"/>
        <v>0</v>
      </c>
      <c r="J365" s="55">
        <f t="shared" ca="1" si="7"/>
        <v>0</v>
      </c>
      <c r="K365" s="56">
        <f t="shared" ca="1" si="7"/>
        <v>0</v>
      </c>
      <c r="L365" s="44">
        <v>250</v>
      </c>
      <c r="M365" s="44">
        <v>255</v>
      </c>
    </row>
    <row r="366" spans="2:13" ht="16.5" customHeight="1" x14ac:dyDescent="0.25">
      <c r="B366" s="35"/>
      <c r="C366" s="31" t="s">
        <v>88</v>
      </c>
      <c r="D366" s="54">
        <f t="shared" ca="1" si="6"/>
        <v>0</v>
      </c>
      <c r="E366" s="55"/>
      <c r="F366" s="55">
        <f t="shared" ca="1" si="7"/>
        <v>0</v>
      </c>
      <c r="G366" s="55">
        <f t="shared" ca="1" si="7"/>
        <v>0</v>
      </c>
      <c r="H366" s="55">
        <f t="shared" ca="1" si="7"/>
        <v>0</v>
      </c>
      <c r="I366" s="55">
        <f t="shared" ca="1" si="7"/>
        <v>0</v>
      </c>
      <c r="J366" s="55">
        <f t="shared" ca="1" si="7"/>
        <v>0</v>
      </c>
      <c r="K366" s="56">
        <f t="shared" ca="1" si="7"/>
        <v>0</v>
      </c>
      <c r="L366" s="44">
        <v>256</v>
      </c>
      <c r="M366" s="44">
        <v>261</v>
      </c>
    </row>
    <row r="367" spans="2:13" ht="16.5" customHeight="1" x14ac:dyDescent="0.25">
      <c r="B367" s="35">
        <v>2023</v>
      </c>
      <c r="C367" s="31" t="s">
        <v>65</v>
      </c>
      <c r="D367" s="54">
        <f t="shared" ca="1" si="6"/>
        <v>0</v>
      </c>
      <c r="E367" s="55"/>
      <c r="F367" s="55">
        <f t="shared" ca="1" si="7"/>
        <v>0</v>
      </c>
      <c r="G367" s="55">
        <f t="shared" ca="1" si="7"/>
        <v>0</v>
      </c>
      <c r="H367" s="55">
        <f t="shared" ca="1" si="7"/>
        <v>0</v>
      </c>
      <c r="I367" s="55">
        <f t="shared" ca="1" si="7"/>
        <v>0</v>
      </c>
      <c r="J367" s="55">
        <f t="shared" ca="1" si="7"/>
        <v>0</v>
      </c>
      <c r="K367" s="56">
        <f t="shared" ca="1" si="7"/>
        <v>0</v>
      </c>
      <c r="L367" s="44">
        <v>262</v>
      </c>
      <c r="M367" s="44">
        <v>267</v>
      </c>
    </row>
    <row r="368" spans="2:13" ht="16.5" customHeight="1" x14ac:dyDescent="0.25">
      <c r="B368" s="35"/>
      <c r="C368" s="31" t="s">
        <v>66</v>
      </c>
      <c r="D368" s="54">
        <f t="shared" ca="1" si="6"/>
        <v>0</v>
      </c>
      <c r="E368" s="55"/>
      <c r="F368" s="55">
        <f t="shared" ca="1" si="7"/>
        <v>0</v>
      </c>
      <c r="G368" s="55">
        <f t="shared" ca="1" si="7"/>
        <v>0</v>
      </c>
      <c r="H368" s="55">
        <f t="shared" ca="1" si="7"/>
        <v>0</v>
      </c>
      <c r="I368" s="55">
        <f t="shared" ca="1" si="7"/>
        <v>0</v>
      </c>
      <c r="J368" s="55">
        <f t="shared" ca="1" si="7"/>
        <v>0</v>
      </c>
      <c r="K368" s="56">
        <f t="shared" ca="1" si="7"/>
        <v>0</v>
      </c>
      <c r="L368" s="44">
        <v>268</v>
      </c>
      <c r="M368" s="44">
        <v>273</v>
      </c>
    </row>
    <row r="369" spans="2:13" ht="16.5" customHeight="1" x14ac:dyDescent="0.25">
      <c r="B369" s="35"/>
      <c r="C369" s="31" t="s">
        <v>89</v>
      </c>
      <c r="D369" s="54">
        <f t="shared" ca="1" si="6"/>
        <v>0</v>
      </c>
      <c r="E369" s="55"/>
      <c r="F369" s="55">
        <f t="shared" ca="1" si="7"/>
        <v>0</v>
      </c>
      <c r="G369" s="55">
        <f t="shared" ca="1" si="7"/>
        <v>0</v>
      </c>
      <c r="H369" s="55">
        <f t="shared" ca="1" si="7"/>
        <v>0</v>
      </c>
      <c r="I369" s="55">
        <f t="shared" ca="1" si="7"/>
        <v>0</v>
      </c>
      <c r="J369" s="55">
        <f t="shared" ca="1" si="7"/>
        <v>0</v>
      </c>
      <c r="K369" s="56">
        <f t="shared" ca="1" si="7"/>
        <v>0</v>
      </c>
      <c r="L369" s="44">
        <v>274</v>
      </c>
      <c r="M369" s="44">
        <v>279</v>
      </c>
    </row>
    <row r="370" spans="2:13" ht="16.5" customHeight="1" x14ac:dyDescent="0.25">
      <c r="B370" s="35">
        <v>2024</v>
      </c>
      <c r="C370" s="31" t="s">
        <v>67</v>
      </c>
      <c r="D370" s="54">
        <f t="shared" ca="1" si="6"/>
        <v>0</v>
      </c>
      <c r="E370" s="55"/>
      <c r="F370" s="55">
        <f t="shared" ca="1" si="7"/>
        <v>0</v>
      </c>
      <c r="G370" s="55">
        <f t="shared" ca="1" si="7"/>
        <v>0</v>
      </c>
      <c r="H370" s="55">
        <f t="shared" ca="1" si="7"/>
        <v>0</v>
      </c>
      <c r="I370" s="55">
        <f t="shared" ca="1" si="7"/>
        <v>0</v>
      </c>
      <c r="J370" s="55">
        <f t="shared" ca="1" si="7"/>
        <v>0</v>
      </c>
      <c r="K370" s="56">
        <f t="shared" ca="1" si="7"/>
        <v>0</v>
      </c>
      <c r="L370" s="44">
        <v>280</v>
      </c>
      <c r="M370" s="44">
        <v>285</v>
      </c>
    </row>
    <row r="371" spans="2:13" ht="16.5" customHeight="1" x14ac:dyDescent="0.25">
      <c r="B371" s="35"/>
      <c r="C371" s="31" t="s">
        <v>68</v>
      </c>
      <c r="D371" s="54">
        <f t="shared" ca="1" si="6"/>
        <v>0</v>
      </c>
      <c r="E371" s="55"/>
      <c r="F371" s="55">
        <f t="shared" ca="1" si="7"/>
        <v>0</v>
      </c>
      <c r="G371" s="55">
        <f t="shared" ca="1" si="7"/>
        <v>0</v>
      </c>
      <c r="H371" s="55">
        <f t="shared" ca="1" si="7"/>
        <v>0</v>
      </c>
      <c r="I371" s="55">
        <f t="shared" ca="1" si="7"/>
        <v>0</v>
      </c>
      <c r="J371" s="55">
        <f t="shared" ca="1" si="7"/>
        <v>0</v>
      </c>
      <c r="K371" s="56">
        <f t="shared" ca="1" si="7"/>
        <v>0</v>
      </c>
      <c r="L371" s="44">
        <v>286</v>
      </c>
      <c r="M371" s="44">
        <v>291</v>
      </c>
    </row>
    <row r="372" spans="2:13" ht="16.5" customHeight="1" x14ac:dyDescent="0.25">
      <c r="B372" s="35"/>
      <c r="C372" s="31" t="s">
        <v>90</v>
      </c>
      <c r="D372" s="54">
        <f t="shared" ca="1" si="6"/>
        <v>0</v>
      </c>
      <c r="E372" s="55"/>
      <c r="F372" s="55">
        <f t="shared" ca="1" si="7"/>
        <v>0</v>
      </c>
      <c r="G372" s="55">
        <f t="shared" ca="1" si="7"/>
        <v>0</v>
      </c>
      <c r="H372" s="55">
        <f t="shared" ca="1" si="7"/>
        <v>0</v>
      </c>
      <c r="I372" s="55">
        <f t="shared" ca="1" si="7"/>
        <v>0</v>
      </c>
      <c r="J372" s="55">
        <f t="shared" ca="1" si="7"/>
        <v>0</v>
      </c>
      <c r="K372" s="56">
        <f t="shared" ca="1" si="7"/>
        <v>0</v>
      </c>
      <c r="L372" s="44">
        <v>292</v>
      </c>
      <c r="M372" s="44">
        <v>297</v>
      </c>
    </row>
    <row r="373" spans="2:13" ht="16.5" customHeight="1" x14ac:dyDescent="0.25">
      <c r="B373" s="35">
        <v>2025</v>
      </c>
      <c r="C373" s="31" t="s">
        <v>69</v>
      </c>
      <c r="D373" s="54">
        <f t="shared" ca="1" si="6"/>
        <v>0</v>
      </c>
      <c r="E373" s="55"/>
      <c r="F373" s="55">
        <f t="shared" ca="1" si="7"/>
        <v>0</v>
      </c>
      <c r="G373" s="55">
        <f t="shared" ca="1" si="7"/>
        <v>0</v>
      </c>
      <c r="H373" s="55">
        <f t="shared" ca="1" si="7"/>
        <v>0</v>
      </c>
      <c r="I373" s="55">
        <f t="shared" ca="1" si="7"/>
        <v>0</v>
      </c>
      <c r="J373" s="55">
        <f t="shared" ca="1" si="7"/>
        <v>0</v>
      </c>
      <c r="K373" s="56">
        <f t="shared" ca="1" si="7"/>
        <v>0</v>
      </c>
      <c r="L373" s="44">
        <v>298</v>
      </c>
      <c r="M373" s="44">
        <v>303</v>
      </c>
    </row>
    <row r="374" spans="2:13" ht="16.5" customHeight="1" x14ac:dyDescent="0.25">
      <c r="B374" s="35"/>
      <c r="C374" s="31" t="s">
        <v>70</v>
      </c>
      <c r="D374" s="54">
        <f t="shared" ca="1" si="6"/>
        <v>0</v>
      </c>
      <c r="E374" s="55"/>
      <c r="F374" s="55">
        <f t="shared" ca="1" si="7"/>
        <v>0</v>
      </c>
      <c r="G374" s="55">
        <f t="shared" ca="1" si="7"/>
        <v>0</v>
      </c>
      <c r="H374" s="55">
        <f t="shared" ca="1" si="7"/>
        <v>0</v>
      </c>
      <c r="I374" s="55">
        <f t="shared" ca="1" si="7"/>
        <v>0</v>
      </c>
      <c r="J374" s="55">
        <f t="shared" ca="1" si="7"/>
        <v>0</v>
      </c>
      <c r="K374" s="56">
        <f t="shared" ca="1" si="7"/>
        <v>0</v>
      </c>
      <c r="L374" s="44">
        <v>304</v>
      </c>
      <c r="M374" s="44">
        <v>309</v>
      </c>
    </row>
    <row r="375" spans="2:13" ht="16.5" customHeight="1" thickBot="1" x14ac:dyDescent="0.3">
      <c r="B375" s="36"/>
      <c r="C375" s="37" t="s">
        <v>91</v>
      </c>
      <c r="D375" s="57">
        <f t="shared" ca="1" si="6"/>
        <v>0</v>
      </c>
      <c r="E375" s="58"/>
      <c r="F375" s="58">
        <f t="shared" ca="1" si="7"/>
        <v>0</v>
      </c>
      <c r="G375" s="58">
        <f t="shared" ca="1" si="7"/>
        <v>0</v>
      </c>
      <c r="H375" s="58">
        <f t="shared" ca="1" si="7"/>
        <v>0</v>
      </c>
      <c r="I375" s="58">
        <f t="shared" ca="1" si="7"/>
        <v>0</v>
      </c>
      <c r="J375" s="58">
        <f t="shared" ca="1" si="7"/>
        <v>0</v>
      </c>
      <c r="K375" s="59">
        <f t="shared" ca="1" si="7"/>
        <v>0</v>
      </c>
      <c r="L375" s="44">
        <v>310</v>
      </c>
      <c r="M375" s="44">
        <v>315</v>
      </c>
    </row>
    <row r="376" spans="2:13" ht="16.5" customHeight="1" x14ac:dyDescent="0.25">
      <c r="B376" s="60"/>
      <c r="C376" s="60"/>
      <c r="D376" s="60"/>
      <c r="E376" s="60"/>
      <c r="F376" s="60"/>
      <c r="G376" s="60"/>
      <c r="H376" s="60"/>
      <c r="I376" s="60"/>
      <c r="J376" s="60"/>
    </row>
    <row r="377" spans="2:13" ht="16.5" customHeight="1" x14ac:dyDescent="0.25">
      <c r="B377" s="60"/>
      <c r="C377" s="60"/>
      <c r="D377" s="60"/>
      <c r="E377" s="60"/>
      <c r="F377" s="60"/>
      <c r="G377" s="60"/>
      <c r="H377" s="60"/>
      <c r="I377" s="60"/>
      <c r="J377" s="60"/>
    </row>
  </sheetData>
  <sheetProtection password="B129" sheet="1"/>
  <mergeCells count="215">
    <mergeCell ref="B190:B207"/>
    <mergeCell ref="C190:C195"/>
    <mergeCell ref="D190:D192"/>
    <mergeCell ref="N190:N195"/>
    <mergeCell ref="D193:D195"/>
    <mergeCell ref="C196:C201"/>
    <mergeCell ref="D196:D198"/>
    <mergeCell ref="N196:N201"/>
    <mergeCell ref="D199:D201"/>
    <mergeCell ref="C202:C207"/>
    <mergeCell ref="D202:D204"/>
    <mergeCell ref="N202:N207"/>
    <mergeCell ref="D205:D207"/>
    <mergeCell ref="B208:B225"/>
    <mergeCell ref="C208:C213"/>
    <mergeCell ref="D208:D210"/>
    <mergeCell ref="N208:N213"/>
    <mergeCell ref="D211:D213"/>
    <mergeCell ref="C214:C219"/>
    <mergeCell ref="D214:D216"/>
    <mergeCell ref="N214:N219"/>
    <mergeCell ref="D217:D219"/>
    <mergeCell ref="C220:C225"/>
    <mergeCell ref="D220:D222"/>
    <mergeCell ref="N220:N225"/>
    <mergeCell ref="D223:D225"/>
    <mergeCell ref="B226:B243"/>
    <mergeCell ref="C226:C231"/>
    <mergeCell ref="D226:D228"/>
    <mergeCell ref="N226:N231"/>
    <mergeCell ref="D229:D231"/>
    <mergeCell ref="C232:C237"/>
    <mergeCell ref="D232:D234"/>
    <mergeCell ref="N232:N237"/>
    <mergeCell ref="D235:D237"/>
    <mergeCell ref="C238:C243"/>
    <mergeCell ref="D238:D240"/>
    <mergeCell ref="N238:N243"/>
    <mergeCell ref="D241:D243"/>
    <mergeCell ref="B244:B261"/>
    <mergeCell ref="C244:C249"/>
    <mergeCell ref="D244:D246"/>
    <mergeCell ref="N244:N249"/>
    <mergeCell ref="D247:D249"/>
    <mergeCell ref="C250:C255"/>
    <mergeCell ref="D250:D252"/>
    <mergeCell ref="N250:N255"/>
    <mergeCell ref="D253:D255"/>
    <mergeCell ref="C256:C261"/>
    <mergeCell ref="D256:D258"/>
    <mergeCell ref="N256:N261"/>
    <mergeCell ref="D259:D261"/>
    <mergeCell ref="B262:B279"/>
    <mergeCell ref="C262:C267"/>
    <mergeCell ref="D262:D264"/>
    <mergeCell ref="N262:N267"/>
    <mergeCell ref="D265:D267"/>
    <mergeCell ref="C268:C273"/>
    <mergeCell ref="D268:D270"/>
    <mergeCell ref="N268:N273"/>
    <mergeCell ref="D271:D273"/>
    <mergeCell ref="C274:C279"/>
    <mergeCell ref="D274:D276"/>
    <mergeCell ref="N274:N279"/>
    <mergeCell ref="D277:D279"/>
    <mergeCell ref="B280:B297"/>
    <mergeCell ref="C280:C285"/>
    <mergeCell ref="D280:D282"/>
    <mergeCell ref="N280:N285"/>
    <mergeCell ref="D283:D285"/>
    <mergeCell ref="C286:C291"/>
    <mergeCell ref="D286:D288"/>
    <mergeCell ref="N286:N291"/>
    <mergeCell ref="D289:D291"/>
    <mergeCell ref="C292:C297"/>
    <mergeCell ref="D292:D294"/>
    <mergeCell ref="N292:N297"/>
    <mergeCell ref="D295:D297"/>
    <mergeCell ref="B298:B315"/>
    <mergeCell ref="C298:C303"/>
    <mergeCell ref="D298:D300"/>
    <mergeCell ref="N298:N303"/>
    <mergeCell ref="D301:D303"/>
    <mergeCell ref="C304:C309"/>
    <mergeCell ref="D304:D306"/>
    <mergeCell ref="N304:N309"/>
    <mergeCell ref="D307:D309"/>
    <mergeCell ref="C310:C315"/>
    <mergeCell ref="D310:D312"/>
    <mergeCell ref="N310:N315"/>
    <mergeCell ref="D313:D315"/>
    <mergeCell ref="B154:B171"/>
    <mergeCell ref="C154:C159"/>
    <mergeCell ref="D154:D156"/>
    <mergeCell ref="N154:N159"/>
    <mergeCell ref="D157:D159"/>
    <mergeCell ref="C166:C171"/>
    <mergeCell ref="D106:D108"/>
    <mergeCell ref="N106:N111"/>
    <mergeCell ref="D109:D111"/>
    <mergeCell ref="C124:C129"/>
    <mergeCell ref="D124:D126"/>
    <mergeCell ref="N124:N129"/>
    <mergeCell ref="D127:D129"/>
    <mergeCell ref="D142:D144"/>
    <mergeCell ref="N142:N147"/>
    <mergeCell ref="D145:D147"/>
    <mergeCell ref="C160:C165"/>
    <mergeCell ref="D160:D162"/>
    <mergeCell ref="N160:N165"/>
    <mergeCell ref="D163:D165"/>
    <mergeCell ref="D166:D168"/>
    <mergeCell ref="N166:N171"/>
    <mergeCell ref="D169:D171"/>
    <mergeCell ref="B136:B153"/>
    <mergeCell ref="B172:B189"/>
    <mergeCell ref="C172:C177"/>
    <mergeCell ref="D172:D174"/>
    <mergeCell ref="N172:N177"/>
    <mergeCell ref="D175:D177"/>
    <mergeCell ref="C184:C189"/>
    <mergeCell ref="D184:D186"/>
    <mergeCell ref="N184:N189"/>
    <mergeCell ref="D187:D189"/>
    <mergeCell ref="C178:C183"/>
    <mergeCell ref="D178:D180"/>
    <mergeCell ref="N178:N183"/>
    <mergeCell ref="D181:D183"/>
    <mergeCell ref="C136:C141"/>
    <mergeCell ref="D136:D138"/>
    <mergeCell ref="N136:N141"/>
    <mergeCell ref="D139:D141"/>
    <mergeCell ref="C148:C153"/>
    <mergeCell ref="D148:D150"/>
    <mergeCell ref="N148:N153"/>
    <mergeCell ref="D151:D153"/>
    <mergeCell ref="C142:C147"/>
    <mergeCell ref="B118:B135"/>
    <mergeCell ref="C118:C123"/>
    <mergeCell ref="D118:D120"/>
    <mergeCell ref="N118:N123"/>
    <mergeCell ref="D121:D123"/>
    <mergeCell ref="C130:C135"/>
    <mergeCell ref="D130:D132"/>
    <mergeCell ref="N130:N135"/>
    <mergeCell ref="D133:D135"/>
    <mergeCell ref="B100:B117"/>
    <mergeCell ref="C100:C105"/>
    <mergeCell ref="D100:D102"/>
    <mergeCell ref="N100:N105"/>
    <mergeCell ref="D103:D105"/>
    <mergeCell ref="C112:C117"/>
    <mergeCell ref="D112:D114"/>
    <mergeCell ref="N112:N117"/>
    <mergeCell ref="D115:D117"/>
    <mergeCell ref="C106:C111"/>
    <mergeCell ref="B82:B99"/>
    <mergeCell ref="C82:C87"/>
    <mergeCell ref="D82:D84"/>
    <mergeCell ref="N82:N87"/>
    <mergeCell ref="D85:D87"/>
    <mergeCell ref="C94:C99"/>
    <mergeCell ref="D94:D96"/>
    <mergeCell ref="N94:N99"/>
    <mergeCell ref="D97:D99"/>
    <mergeCell ref="C88:C93"/>
    <mergeCell ref="D88:D90"/>
    <mergeCell ref="N88:N93"/>
    <mergeCell ref="D91:D93"/>
    <mergeCell ref="B64:B81"/>
    <mergeCell ref="C64:C69"/>
    <mergeCell ref="D64:D66"/>
    <mergeCell ref="N64:N69"/>
    <mergeCell ref="D67:D69"/>
    <mergeCell ref="C76:C81"/>
    <mergeCell ref="D76:D78"/>
    <mergeCell ref="N76:N81"/>
    <mergeCell ref="D79:D81"/>
    <mergeCell ref="C70:C75"/>
    <mergeCell ref="D70:D72"/>
    <mergeCell ref="N70:N75"/>
    <mergeCell ref="D73:D75"/>
    <mergeCell ref="B46:B63"/>
    <mergeCell ref="C46:C51"/>
    <mergeCell ref="D46:D48"/>
    <mergeCell ref="N46:N51"/>
    <mergeCell ref="D49:D51"/>
    <mergeCell ref="C58:C63"/>
    <mergeCell ref="D58:D60"/>
    <mergeCell ref="N58:N63"/>
    <mergeCell ref="D61:D63"/>
    <mergeCell ref="C52:C57"/>
    <mergeCell ref="D52:D54"/>
    <mergeCell ref="N52:N57"/>
    <mergeCell ref="D55:D57"/>
    <mergeCell ref="N26:N27"/>
    <mergeCell ref="B28:B45"/>
    <mergeCell ref="C28:C33"/>
    <mergeCell ref="D28:D30"/>
    <mergeCell ref="N28:N33"/>
    <mergeCell ref="D31:D33"/>
    <mergeCell ref="C40:C45"/>
    <mergeCell ref="D40:D42"/>
    <mergeCell ref="N40:N45"/>
    <mergeCell ref="D43:D45"/>
    <mergeCell ref="B26:B27"/>
    <mergeCell ref="C26:C27"/>
    <mergeCell ref="D26:D27"/>
    <mergeCell ref="E26:E27"/>
    <mergeCell ref="M26:M27"/>
    <mergeCell ref="C34:C39"/>
    <mergeCell ref="D34:D36"/>
    <mergeCell ref="N34:N39"/>
    <mergeCell ref="D37:D39"/>
    <mergeCell ref="F26:L26"/>
  </mergeCells>
  <pageMargins left="0.25" right="0.25" top="0.75" bottom="0.75" header="0.3" footer="0.3"/>
  <pageSetup scale="60"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7D6E3"/>
  </sheetPr>
  <dimension ref="A1:AE139"/>
  <sheetViews>
    <sheetView showGridLines="0" zoomScaleNormal="100" workbookViewId="0">
      <pane ySplit="5" topLeftCell="A6" activePane="bottomLeft" state="frozen"/>
      <selection activeCell="G23" sqref="G23"/>
      <selection pane="bottomLeft" activeCell="J27" sqref="J27"/>
    </sheetView>
  </sheetViews>
  <sheetFormatPr baseColWidth="10" defaultColWidth="0" defaultRowHeight="16.5" customHeight="1" zeroHeight="1" x14ac:dyDescent="0.25"/>
  <cols>
    <col min="1" max="1" width="6.25" style="12" customWidth="1"/>
    <col min="2" max="3" width="11" style="12" customWidth="1"/>
    <col min="4" max="13" width="12.5" style="12" customWidth="1"/>
    <col min="14" max="14" width="14.625" style="12" customWidth="1"/>
    <col min="15" max="15" width="14.25" style="12" customWidth="1"/>
    <col min="16" max="16" width="6.25" style="12" customWidth="1"/>
    <col min="17" max="17" width="13.875" style="12" hidden="1" customWidth="1"/>
    <col min="18" max="18" width="11" style="12" hidden="1" customWidth="1"/>
    <col min="19" max="19" width="9.625" style="12" hidden="1" customWidth="1"/>
    <col min="20" max="30" width="0" style="12" hidden="1" customWidth="1"/>
    <col min="31" max="31" width="9.625" style="12" hidden="1" customWidth="1"/>
    <col min="32" max="16384" width="11" style="12" hidden="1"/>
  </cols>
  <sheetData>
    <row r="1" spans="2:17" ht="16.5" customHeight="1" x14ac:dyDescent="0.25"/>
    <row r="2" spans="2:17" ht="16.5" customHeight="1" x14ac:dyDescent="0.25"/>
    <row r="3" spans="2:17" ht="16.5" customHeight="1" x14ac:dyDescent="0.25"/>
    <row r="4" spans="2:17" ht="16.5" customHeight="1" x14ac:dyDescent="0.25"/>
    <row r="5" spans="2:17" ht="16.5" customHeight="1" x14ac:dyDescent="0.25"/>
    <row r="6" spans="2:17" ht="16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ht="16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2:17" ht="16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ht="16.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ht="16.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7" ht="16.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2:17" ht="16.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ht="16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ht="16.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ht="16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2:17" ht="16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2:17" ht="16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ht="16.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ht="16.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17" ht="16.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17" ht="16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2:17" ht="16.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ht="16.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42" t="s">
        <v>199</v>
      </c>
      <c r="P23" s="24"/>
      <c r="Q23" s="24"/>
    </row>
    <row r="24" spans="2:17" s="16" customFormat="1" ht="26.25" customHeight="1" x14ac:dyDescent="0.25">
      <c r="B24" s="124" t="s">
        <v>1</v>
      </c>
      <c r="C24" s="124" t="s">
        <v>0</v>
      </c>
      <c r="D24" s="124" t="s">
        <v>80</v>
      </c>
      <c r="E24" s="124" t="s">
        <v>31</v>
      </c>
      <c r="F24" s="124" t="s">
        <v>32</v>
      </c>
      <c r="G24" s="124" t="s">
        <v>29</v>
      </c>
      <c r="H24" s="124" t="s">
        <v>30</v>
      </c>
      <c r="I24" s="124" t="s">
        <v>33</v>
      </c>
      <c r="J24" s="124" t="s">
        <v>34</v>
      </c>
      <c r="K24" s="124" t="s">
        <v>35</v>
      </c>
      <c r="L24" s="124" t="s">
        <v>81</v>
      </c>
      <c r="M24" s="124" t="s">
        <v>82</v>
      </c>
      <c r="N24" s="124" t="s">
        <v>83</v>
      </c>
      <c r="O24" s="124" t="s">
        <v>84</v>
      </c>
      <c r="P24" s="17"/>
    </row>
    <row r="25" spans="2:17" s="16" customFormat="1" ht="16.5" customHeight="1" x14ac:dyDescent="0.25">
      <c r="B25" s="154">
        <v>2010</v>
      </c>
      <c r="C25" s="117">
        <v>1</v>
      </c>
      <c r="D25" s="121"/>
      <c r="E25" s="121"/>
      <c r="F25" s="121"/>
      <c r="G25" s="121"/>
      <c r="H25" s="121"/>
      <c r="I25" s="121"/>
      <c r="J25" s="121"/>
      <c r="K25" s="121"/>
      <c r="L25" s="121"/>
      <c r="M25" s="119">
        <f t="shared" ref="M25" si="0">SUM(D25:L25)</f>
        <v>0</v>
      </c>
      <c r="N25" s="119">
        <f>SUM(E25:K25)</f>
        <v>0</v>
      </c>
      <c r="O25" s="123" t="str">
        <f>IFERROR(N25/SUM(D25:K25),"-")</f>
        <v>-</v>
      </c>
      <c r="P25" s="18"/>
    </row>
    <row r="26" spans="2:17" s="16" customFormat="1" ht="16.5" customHeight="1" x14ac:dyDescent="0.25">
      <c r="B26" s="154"/>
      <c r="C26" s="117">
        <v>2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19">
        <f t="shared" ref="M26:M72" si="1">SUM(D26:L26)</f>
        <v>0</v>
      </c>
      <c r="N26" s="119">
        <f t="shared" ref="N26:N72" si="2">SUM(E26:K26)</f>
        <v>0</v>
      </c>
      <c r="O26" s="123" t="str">
        <f t="shared" ref="O26:O72" si="3">IFERROR(N26/SUM(D26:K26),"-")</f>
        <v>-</v>
      </c>
      <c r="P26" s="18"/>
    </row>
    <row r="27" spans="2:17" s="16" customFormat="1" ht="16.5" customHeight="1" x14ac:dyDescent="0.25">
      <c r="B27" s="154"/>
      <c r="C27" s="117">
        <v>3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19">
        <f t="shared" si="1"/>
        <v>0</v>
      </c>
      <c r="N27" s="119">
        <f t="shared" si="2"/>
        <v>0</v>
      </c>
      <c r="O27" s="123" t="str">
        <f t="shared" si="3"/>
        <v>-</v>
      </c>
      <c r="P27" s="18"/>
    </row>
    <row r="28" spans="2:17" s="16" customFormat="1" ht="16.5" customHeight="1" x14ac:dyDescent="0.25">
      <c r="B28" s="154">
        <v>2011</v>
      </c>
      <c r="C28" s="117">
        <v>1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19">
        <f t="shared" si="1"/>
        <v>0</v>
      </c>
      <c r="N28" s="119">
        <f t="shared" si="2"/>
        <v>0</v>
      </c>
      <c r="O28" s="123" t="str">
        <f t="shared" si="3"/>
        <v>-</v>
      </c>
      <c r="P28" s="18"/>
    </row>
    <row r="29" spans="2:17" s="16" customFormat="1" ht="16.5" customHeight="1" x14ac:dyDescent="0.25">
      <c r="B29" s="154"/>
      <c r="C29" s="117">
        <v>2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19">
        <f t="shared" si="1"/>
        <v>0</v>
      </c>
      <c r="N29" s="119">
        <f t="shared" si="2"/>
        <v>0</v>
      </c>
      <c r="O29" s="123" t="str">
        <f t="shared" si="3"/>
        <v>-</v>
      </c>
      <c r="P29" s="18"/>
    </row>
    <row r="30" spans="2:17" s="16" customFormat="1" ht="16.5" customHeight="1" x14ac:dyDescent="0.25">
      <c r="B30" s="154"/>
      <c r="C30" s="117">
        <v>3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19">
        <f t="shared" si="1"/>
        <v>0</v>
      </c>
      <c r="N30" s="119">
        <f t="shared" si="2"/>
        <v>0</v>
      </c>
      <c r="O30" s="123" t="str">
        <f t="shared" si="3"/>
        <v>-</v>
      </c>
      <c r="P30" s="18"/>
    </row>
    <row r="31" spans="2:17" s="16" customFormat="1" ht="16.5" customHeight="1" x14ac:dyDescent="0.25">
      <c r="B31" s="154">
        <v>2012</v>
      </c>
      <c r="C31" s="117">
        <v>1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19">
        <f t="shared" si="1"/>
        <v>0</v>
      </c>
      <c r="N31" s="119">
        <f t="shared" si="2"/>
        <v>0</v>
      </c>
      <c r="O31" s="123" t="str">
        <f t="shared" si="3"/>
        <v>-</v>
      </c>
      <c r="P31" s="18"/>
    </row>
    <row r="32" spans="2:17" s="16" customFormat="1" ht="16.5" customHeight="1" x14ac:dyDescent="0.25">
      <c r="B32" s="154"/>
      <c r="C32" s="117">
        <v>2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19">
        <f t="shared" si="1"/>
        <v>0</v>
      </c>
      <c r="N32" s="119">
        <f t="shared" si="2"/>
        <v>0</v>
      </c>
      <c r="O32" s="123" t="str">
        <f t="shared" si="3"/>
        <v>-</v>
      </c>
      <c r="P32" s="18"/>
    </row>
    <row r="33" spans="2:16" s="16" customFormat="1" ht="16.5" customHeight="1" x14ac:dyDescent="0.25">
      <c r="B33" s="154"/>
      <c r="C33" s="117">
        <v>3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19">
        <f t="shared" si="1"/>
        <v>0</v>
      </c>
      <c r="N33" s="119">
        <f t="shared" si="2"/>
        <v>0</v>
      </c>
      <c r="O33" s="123" t="str">
        <f t="shared" si="3"/>
        <v>-</v>
      </c>
      <c r="P33" s="18"/>
    </row>
    <row r="34" spans="2:16" s="16" customFormat="1" ht="16.5" customHeight="1" x14ac:dyDescent="0.25">
      <c r="B34" s="154">
        <v>2013</v>
      </c>
      <c r="C34" s="117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19">
        <f t="shared" si="1"/>
        <v>0</v>
      </c>
      <c r="N34" s="119">
        <f t="shared" si="2"/>
        <v>0</v>
      </c>
      <c r="O34" s="123" t="str">
        <f t="shared" si="3"/>
        <v>-</v>
      </c>
      <c r="P34" s="18"/>
    </row>
    <row r="35" spans="2:16" s="16" customFormat="1" ht="16.5" customHeight="1" x14ac:dyDescent="0.25">
      <c r="B35" s="154"/>
      <c r="C35" s="117">
        <v>2</v>
      </c>
      <c r="D35" s="121"/>
      <c r="E35" s="121"/>
      <c r="F35" s="121"/>
      <c r="G35" s="121"/>
      <c r="H35" s="121"/>
      <c r="I35" s="121"/>
      <c r="J35" s="121"/>
      <c r="K35" s="121"/>
      <c r="L35" s="121"/>
      <c r="M35" s="119">
        <f t="shared" si="1"/>
        <v>0</v>
      </c>
      <c r="N35" s="119">
        <f t="shared" si="2"/>
        <v>0</v>
      </c>
      <c r="O35" s="123" t="str">
        <f t="shared" si="3"/>
        <v>-</v>
      </c>
      <c r="P35" s="18"/>
    </row>
    <row r="36" spans="2:16" s="16" customFormat="1" ht="16.5" customHeight="1" x14ac:dyDescent="0.25">
      <c r="B36" s="154"/>
      <c r="C36" s="117">
        <v>3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19">
        <f t="shared" si="1"/>
        <v>0</v>
      </c>
      <c r="N36" s="119">
        <f t="shared" si="2"/>
        <v>0</v>
      </c>
      <c r="O36" s="123" t="str">
        <f t="shared" si="3"/>
        <v>-</v>
      </c>
      <c r="P36" s="18"/>
    </row>
    <row r="37" spans="2:16" s="16" customFormat="1" ht="16.5" customHeight="1" x14ac:dyDescent="0.25">
      <c r="B37" s="154">
        <v>2014</v>
      </c>
      <c r="C37" s="117">
        <v>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19">
        <f t="shared" si="1"/>
        <v>0</v>
      </c>
      <c r="N37" s="119">
        <f t="shared" si="2"/>
        <v>0</v>
      </c>
      <c r="O37" s="123" t="str">
        <f t="shared" si="3"/>
        <v>-</v>
      </c>
      <c r="P37" s="18"/>
    </row>
    <row r="38" spans="2:16" s="16" customFormat="1" ht="16.5" customHeight="1" x14ac:dyDescent="0.25">
      <c r="B38" s="154"/>
      <c r="C38" s="117">
        <v>2</v>
      </c>
      <c r="D38" s="121"/>
      <c r="E38" s="121"/>
      <c r="F38" s="121"/>
      <c r="G38" s="121"/>
      <c r="H38" s="121"/>
      <c r="I38" s="121"/>
      <c r="J38" s="121"/>
      <c r="K38" s="121"/>
      <c r="L38" s="121"/>
      <c r="M38" s="119">
        <f t="shared" si="1"/>
        <v>0</v>
      </c>
      <c r="N38" s="119">
        <f t="shared" si="2"/>
        <v>0</v>
      </c>
      <c r="O38" s="123" t="str">
        <f t="shared" si="3"/>
        <v>-</v>
      </c>
      <c r="P38" s="18"/>
    </row>
    <row r="39" spans="2:16" s="16" customFormat="1" ht="16.5" customHeight="1" x14ac:dyDescent="0.25">
      <c r="B39" s="154"/>
      <c r="C39" s="117">
        <v>3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19">
        <f t="shared" si="1"/>
        <v>0</v>
      </c>
      <c r="N39" s="119">
        <f t="shared" si="2"/>
        <v>0</v>
      </c>
      <c r="O39" s="123" t="str">
        <f t="shared" si="3"/>
        <v>-</v>
      </c>
      <c r="P39" s="18"/>
    </row>
    <row r="40" spans="2:16" s="16" customFormat="1" ht="16.5" customHeight="1" x14ac:dyDescent="0.25">
      <c r="B40" s="154">
        <v>2015</v>
      </c>
      <c r="C40" s="117">
        <v>1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19">
        <f t="shared" si="1"/>
        <v>0</v>
      </c>
      <c r="N40" s="119">
        <f t="shared" si="2"/>
        <v>0</v>
      </c>
      <c r="O40" s="123" t="str">
        <f t="shared" si="3"/>
        <v>-</v>
      </c>
      <c r="P40" s="18"/>
    </row>
    <row r="41" spans="2:16" s="16" customFormat="1" ht="16.5" customHeight="1" x14ac:dyDescent="0.25">
      <c r="B41" s="154"/>
      <c r="C41" s="117">
        <v>2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19">
        <f t="shared" si="1"/>
        <v>0</v>
      </c>
      <c r="N41" s="119">
        <f t="shared" si="2"/>
        <v>0</v>
      </c>
      <c r="O41" s="123" t="str">
        <f t="shared" si="3"/>
        <v>-</v>
      </c>
      <c r="P41" s="18"/>
    </row>
    <row r="42" spans="2:16" s="16" customFormat="1" ht="16.5" customHeight="1" x14ac:dyDescent="0.25">
      <c r="B42" s="154"/>
      <c r="C42" s="117">
        <v>3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19">
        <f t="shared" si="1"/>
        <v>0</v>
      </c>
      <c r="N42" s="119">
        <f t="shared" si="2"/>
        <v>0</v>
      </c>
      <c r="O42" s="123" t="str">
        <f t="shared" si="3"/>
        <v>-</v>
      </c>
    </row>
    <row r="43" spans="2:16" s="16" customFormat="1" ht="16.5" customHeight="1" x14ac:dyDescent="0.25">
      <c r="B43" s="154">
        <v>2016</v>
      </c>
      <c r="C43" s="117">
        <v>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19">
        <f t="shared" si="1"/>
        <v>0</v>
      </c>
      <c r="N43" s="119">
        <f t="shared" si="2"/>
        <v>0</v>
      </c>
      <c r="O43" s="123" t="str">
        <f t="shared" si="3"/>
        <v>-</v>
      </c>
      <c r="P43" s="18"/>
    </row>
    <row r="44" spans="2:16" s="16" customFormat="1" ht="16.5" customHeight="1" x14ac:dyDescent="0.25">
      <c r="B44" s="154"/>
      <c r="C44" s="117">
        <v>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19">
        <f t="shared" si="1"/>
        <v>0</v>
      </c>
      <c r="N44" s="119">
        <f t="shared" si="2"/>
        <v>0</v>
      </c>
      <c r="O44" s="123" t="str">
        <f t="shared" si="3"/>
        <v>-</v>
      </c>
      <c r="P44" s="18"/>
    </row>
    <row r="45" spans="2:16" s="16" customFormat="1" ht="16.5" customHeight="1" x14ac:dyDescent="0.25">
      <c r="B45" s="154"/>
      <c r="C45" s="117">
        <v>3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19">
        <f t="shared" si="1"/>
        <v>0</v>
      </c>
      <c r="N45" s="119">
        <f t="shared" si="2"/>
        <v>0</v>
      </c>
      <c r="O45" s="123" t="str">
        <f t="shared" si="3"/>
        <v>-</v>
      </c>
    </row>
    <row r="46" spans="2:16" s="16" customFormat="1" ht="16.5" customHeight="1" x14ac:dyDescent="0.25">
      <c r="B46" s="154">
        <v>2017</v>
      </c>
      <c r="C46" s="117">
        <v>1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19">
        <f t="shared" si="1"/>
        <v>0</v>
      </c>
      <c r="N46" s="119">
        <f t="shared" si="2"/>
        <v>0</v>
      </c>
      <c r="O46" s="123" t="str">
        <f t="shared" si="3"/>
        <v>-</v>
      </c>
    </row>
    <row r="47" spans="2:16" s="16" customFormat="1" ht="16.5" customHeight="1" x14ac:dyDescent="0.25">
      <c r="B47" s="154"/>
      <c r="C47" s="117">
        <v>2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19">
        <f t="shared" si="1"/>
        <v>0</v>
      </c>
      <c r="N47" s="119">
        <f t="shared" si="2"/>
        <v>0</v>
      </c>
      <c r="O47" s="123" t="str">
        <f t="shared" si="3"/>
        <v>-</v>
      </c>
    </row>
    <row r="48" spans="2:16" s="16" customFormat="1" ht="16.5" customHeight="1" x14ac:dyDescent="0.25">
      <c r="B48" s="154"/>
      <c r="C48" s="117">
        <v>3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19">
        <f t="shared" si="1"/>
        <v>0</v>
      </c>
      <c r="N48" s="119">
        <f t="shared" si="2"/>
        <v>0</v>
      </c>
      <c r="O48" s="123" t="str">
        <f t="shared" si="3"/>
        <v>-</v>
      </c>
    </row>
    <row r="49" spans="2:15" s="16" customFormat="1" ht="16.5" customHeight="1" x14ac:dyDescent="0.25">
      <c r="B49" s="154">
        <v>2018</v>
      </c>
      <c r="C49" s="117">
        <v>1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19">
        <f t="shared" si="1"/>
        <v>0</v>
      </c>
      <c r="N49" s="119">
        <f t="shared" si="2"/>
        <v>0</v>
      </c>
      <c r="O49" s="123" t="str">
        <f t="shared" si="3"/>
        <v>-</v>
      </c>
    </row>
    <row r="50" spans="2:15" s="16" customFormat="1" ht="16.5" customHeight="1" x14ac:dyDescent="0.25">
      <c r="B50" s="154"/>
      <c r="C50" s="117">
        <v>2</v>
      </c>
      <c r="D50" s="121"/>
      <c r="E50" s="121"/>
      <c r="F50" s="121"/>
      <c r="G50" s="121"/>
      <c r="H50" s="121"/>
      <c r="I50" s="121"/>
      <c r="J50" s="121"/>
      <c r="K50" s="121"/>
      <c r="L50" s="121"/>
      <c r="M50" s="119">
        <f t="shared" si="1"/>
        <v>0</v>
      </c>
      <c r="N50" s="119">
        <f t="shared" si="2"/>
        <v>0</v>
      </c>
      <c r="O50" s="123" t="str">
        <f t="shared" si="3"/>
        <v>-</v>
      </c>
    </row>
    <row r="51" spans="2:15" s="16" customFormat="1" ht="16.5" customHeight="1" x14ac:dyDescent="0.25">
      <c r="B51" s="154"/>
      <c r="C51" s="117">
        <v>3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19">
        <f t="shared" si="1"/>
        <v>0</v>
      </c>
      <c r="N51" s="119">
        <f t="shared" si="2"/>
        <v>0</v>
      </c>
      <c r="O51" s="123" t="str">
        <f t="shared" si="3"/>
        <v>-</v>
      </c>
    </row>
    <row r="52" spans="2:15" s="16" customFormat="1" ht="16.5" customHeight="1" x14ac:dyDescent="0.25">
      <c r="B52" s="154">
        <v>2019</v>
      </c>
      <c r="C52" s="117">
        <v>1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19">
        <f t="shared" si="1"/>
        <v>0</v>
      </c>
      <c r="N52" s="119">
        <f t="shared" si="2"/>
        <v>0</v>
      </c>
      <c r="O52" s="123" t="str">
        <f t="shared" si="3"/>
        <v>-</v>
      </c>
    </row>
    <row r="53" spans="2:15" s="16" customFormat="1" ht="16.5" customHeight="1" x14ac:dyDescent="0.25">
      <c r="B53" s="154"/>
      <c r="C53" s="117">
        <v>2</v>
      </c>
      <c r="D53" s="121"/>
      <c r="E53" s="121"/>
      <c r="F53" s="121"/>
      <c r="G53" s="121"/>
      <c r="H53" s="121"/>
      <c r="I53" s="121"/>
      <c r="J53" s="121"/>
      <c r="K53" s="121"/>
      <c r="L53" s="121"/>
      <c r="M53" s="119">
        <f t="shared" si="1"/>
        <v>0</v>
      </c>
      <c r="N53" s="119">
        <f t="shared" si="2"/>
        <v>0</v>
      </c>
      <c r="O53" s="123" t="str">
        <f t="shared" si="3"/>
        <v>-</v>
      </c>
    </row>
    <row r="54" spans="2:15" s="16" customFormat="1" ht="16.5" customHeight="1" x14ac:dyDescent="0.25">
      <c r="B54" s="154"/>
      <c r="C54" s="117">
        <v>3</v>
      </c>
      <c r="D54" s="121"/>
      <c r="E54" s="121"/>
      <c r="F54" s="121"/>
      <c r="G54" s="121"/>
      <c r="H54" s="121"/>
      <c r="I54" s="121"/>
      <c r="J54" s="121"/>
      <c r="K54" s="121"/>
      <c r="L54" s="121"/>
      <c r="M54" s="119">
        <f t="shared" si="1"/>
        <v>0</v>
      </c>
      <c r="N54" s="119">
        <f t="shared" si="2"/>
        <v>0</v>
      </c>
      <c r="O54" s="123" t="str">
        <f t="shared" si="3"/>
        <v>-</v>
      </c>
    </row>
    <row r="55" spans="2:15" s="16" customFormat="1" ht="16.5" customHeight="1" x14ac:dyDescent="0.25">
      <c r="B55" s="154">
        <v>2020</v>
      </c>
      <c r="C55" s="117">
        <v>1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19">
        <f t="shared" si="1"/>
        <v>0</v>
      </c>
      <c r="N55" s="119">
        <f t="shared" si="2"/>
        <v>0</v>
      </c>
      <c r="O55" s="123" t="str">
        <f t="shared" si="3"/>
        <v>-</v>
      </c>
    </row>
    <row r="56" spans="2:15" s="16" customFormat="1" ht="16.5" customHeight="1" x14ac:dyDescent="0.25">
      <c r="B56" s="154"/>
      <c r="C56" s="117">
        <v>2</v>
      </c>
      <c r="D56" s="121"/>
      <c r="E56" s="121"/>
      <c r="F56" s="121"/>
      <c r="G56" s="121"/>
      <c r="H56" s="121"/>
      <c r="I56" s="121"/>
      <c r="J56" s="121"/>
      <c r="K56" s="121"/>
      <c r="L56" s="121"/>
      <c r="M56" s="119">
        <f t="shared" si="1"/>
        <v>0</v>
      </c>
      <c r="N56" s="119">
        <f t="shared" si="2"/>
        <v>0</v>
      </c>
      <c r="O56" s="123" t="str">
        <f t="shared" si="3"/>
        <v>-</v>
      </c>
    </row>
    <row r="57" spans="2:15" s="16" customFormat="1" ht="16.5" customHeight="1" x14ac:dyDescent="0.25">
      <c r="B57" s="154"/>
      <c r="C57" s="117">
        <v>3</v>
      </c>
      <c r="D57" s="121"/>
      <c r="E57" s="121"/>
      <c r="F57" s="121"/>
      <c r="G57" s="121"/>
      <c r="H57" s="121"/>
      <c r="I57" s="121"/>
      <c r="J57" s="121"/>
      <c r="K57" s="121"/>
      <c r="L57" s="121"/>
      <c r="M57" s="119">
        <f t="shared" si="1"/>
        <v>0</v>
      </c>
      <c r="N57" s="119">
        <f t="shared" si="2"/>
        <v>0</v>
      </c>
      <c r="O57" s="123" t="str">
        <f t="shared" si="3"/>
        <v>-</v>
      </c>
    </row>
    <row r="58" spans="2:15" s="16" customFormat="1" ht="16.5" customHeight="1" x14ac:dyDescent="0.25">
      <c r="B58" s="154">
        <v>2021</v>
      </c>
      <c r="C58" s="117">
        <v>1</v>
      </c>
      <c r="D58" s="121"/>
      <c r="E58" s="121"/>
      <c r="F58" s="121"/>
      <c r="G58" s="121"/>
      <c r="H58" s="121"/>
      <c r="I58" s="121"/>
      <c r="J58" s="121"/>
      <c r="K58" s="121"/>
      <c r="L58" s="121"/>
      <c r="M58" s="119">
        <f t="shared" si="1"/>
        <v>0</v>
      </c>
      <c r="N58" s="119">
        <f t="shared" si="2"/>
        <v>0</v>
      </c>
      <c r="O58" s="123" t="str">
        <f t="shared" si="3"/>
        <v>-</v>
      </c>
    </row>
    <row r="59" spans="2:15" s="16" customFormat="1" ht="16.5" customHeight="1" x14ac:dyDescent="0.25">
      <c r="B59" s="154"/>
      <c r="C59" s="117">
        <v>2</v>
      </c>
      <c r="D59" s="121"/>
      <c r="E59" s="121"/>
      <c r="F59" s="121"/>
      <c r="G59" s="121"/>
      <c r="H59" s="121"/>
      <c r="I59" s="121"/>
      <c r="J59" s="121"/>
      <c r="K59" s="121"/>
      <c r="L59" s="121"/>
      <c r="M59" s="119">
        <f t="shared" si="1"/>
        <v>0</v>
      </c>
      <c r="N59" s="119">
        <f t="shared" si="2"/>
        <v>0</v>
      </c>
      <c r="O59" s="123" t="str">
        <f t="shared" si="3"/>
        <v>-</v>
      </c>
    </row>
    <row r="60" spans="2:15" s="16" customFormat="1" ht="16.5" customHeight="1" x14ac:dyDescent="0.25">
      <c r="B60" s="154"/>
      <c r="C60" s="117">
        <v>3</v>
      </c>
      <c r="D60" s="121"/>
      <c r="E60" s="121"/>
      <c r="F60" s="121"/>
      <c r="G60" s="121"/>
      <c r="H60" s="121"/>
      <c r="I60" s="121"/>
      <c r="J60" s="121"/>
      <c r="K60" s="121"/>
      <c r="L60" s="121"/>
      <c r="M60" s="119">
        <f t="shared" si="1"/>
        <v>0</v>
      </c>
      <c r="N60" s="119">
        <f t="shared" si="2"/>
        <v>0</v>
      </c>
      <c r="O60" s="123" t="str">
        <f t="shared" si="3"/>
        <v>-</v>
      </c>
    </row>
    <row r="61" spans="2:15" s="16" customFormat="1" ht="16.5" customHeight="1" x14ac:dyDescent="0.25">
      <c r="B61" s="154">
        <v>2022</v>
      </c>
      <c r="C61" s="117">
        <v>1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19">
        <f t="shared" si="1"/>
        <v>0</v>
      </c>
      <c r="N61" s="119">
        <f t="shared" si="2"/>
        <v>0</v>
      </c>
      <c r="O61" s="123" t="str">
        <f t="shared" si="3"/>
        <v>-</v>
      </c>
    </row>
    <row r="62" spans="2:15" s="16" customFormat="1" ht="16.5" customHeight="1" x14ac:dyDescent="0.25">
      <c r="B62" s="154"/>
      <c r="C62" s="117">
        <v>2</v>
      </c>
      <c r="D62" s="121"/>
      <c r="E62" s="121"/>
      <c r="F62" s="121"/>
      <c r="G62" s="121"/>
      <c r="H62" s="121"/>
      <c r="I62" s="121"/>
      <c r="J62" s="121"/>
      <c r="K62" s="121"/>
      <c r="L62" s="121"/>
      <c r="M62" s="119">
        <f t="shared" si="1"/>
        <v>0</v>
      </c>
      <c r="N62" s="119">
        <f t="shared" si="2"/>
        <v>0</v>
      </c>
      <c r="O62" s="123" t="str">
        <f t="shared" si="3"/>
        <v>-</v>
      </c>
    </row>
    <row r="63" spans="2:15" s="16" customFormat="1" ht="16.5" customHeight="1" x14ac:dyDescent="0.25">
      <c r="B63" s="154"/>
      <c r="C63" s="117">
        <v>3</v>
      </c>
      <c r="D63" s="121"/>
      <c r="E63" s="121"/>
      <c r="F63" s="121"/>
      <c r="G63" s="121"/>
      <c r="H63" s="121"/>
      <c r="I63" s="121"/>
      <c r="J63" s="121"/>
      <c r="K63" s="121"/>
      <c r="L63" s="121"/>
      <c r="M63" s="119">
        <f t="shared" si="1"/>
        <v>0</v>
      </c>
      <c r="N63" s="119">
        <f t="shared" si="2"/>
        <v>0</v>
      </c>
      <c r="O63" s="123" t="str">
        <f t="shared" si="3"/>
        <v>-</v>
      </c>
    </row>
    <row r="64" spans="2:15" s="16" customFormat="1" ht="16.5" customHeight="1" x14ac:dyDescent="0.25">
      <c r="B64" s="154">
        <v>2023</v>
      </c>
      <c r="C64" s="117">
        <v>1</v>
      </c>
      <c r="D64" s="121"/>
      <c r="E64" s="121"/>
      <c r="F64" s="121"/>
      <c r="G64" s="121"/>
      <c r="H64" s="121"/>
      <c r="I64" s="121"/>
      <c r="J64" s="121"/>
      <c r="K64" s="121"/>
      <c r="L64" s="121"/>
      <c r="M64" s="119">
        <f t="shared" si="1"/>
        <v>0</v>
      </c>
      <c r="N64" s="119">
        <f t="shared" si="2"/>
        <v>0</v>
      </c>
      <c r="O64" s="123" t="str">
        <f t="shared" si="3"/>
        <v>-</v>
      </c>
    </row>
    <row r="65" spans="2:17" s="16" customFormat="1" ht="16.5" customHeight="1" x14ac:dyDescent="0.25">
      <c r="B65" s="154"/>
      <c r="C65" s="117">
        <v>2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19">
        <f t="shared" si="1"/>
        <v>0</v>
      </c>
      <c r="N65" s="119">
        <f t="shared" si="2"/>
        <v>0</v>
      </c>
      <c r="O65" s="123" t="str">
        <f t="shared" si="3"/>
        <v>-</v>
      </c>
    </row>
    <row r="66" spans="2:17" s="16" customFormat="1" ht="16.5" customHeight="1" x14ac:dyDescent="0.25">
      <c r="B66" s="154"/>
      <c r="C66" s="117">
        <v>3</v>
      </c>
      <c r="D66" s="121"/>
      <c r="E66" s="121"/>
      <c r="F66" s="121"/>
      <c r="G66" s="121"/>
      <c r="H66" s="121"/>
      <c r="I66" s="121"/>
      <c r="J66" s="121"/>
      <c r="K66" s="121"/>
      <c r="L66" s="121"/>
      <c r="M66" s="119">
        <f t="shared" si="1"/>
        <v>0</v>
      </c>
      <c r="N66" s="119">
        <f t="shared" si="2"/>
        <v>0</v>
      </c>
      <c r="O66" s="123" t="str">
        <f t="shared" si="3"/>
        <v>-</v>
      </c>
    </row>
    <row r="67" spans="2:17" s="16" customFormat="1" ht="16.5" customHeight="1" x14ac:dyDescent="0.25">
      <c r="B67" s="154">
        <v>2024</v>
      </c>
      <c r="C67" s="117">
        <v>1</v>
      </c>
      <c r="D67" s="121"/>
      <c r="E67" s="121"/>
      <c r="F67" s="121"/>
      <c r="G67" s="121"/>
      <c r="H67" s="121"/>
      <c r="I67" s="121"/>
      <c r="J67" s="121"/>
      <c r="K67" s="121"/>
      <c r="L67" s="121"/>
      <c r="M67" s="119">
        <f t="shared" si="1"/>
        <v>0</v>
      </c>
      <c r="N67" s="119">
        <f t="shared" si="2"/>
        <v>0</v>
      </c>
      <c r="O67" s="123" t="str">
        <f t="shared" si="3"/>
        <v>-</v>
      </c>
    </row>
    <row r="68" spans="2:17" s="16" customFormat="1" ht="16.5" customHeight="1" x14ac:dyDescent="0.25">
      <c r="B68" s="154"/>
      <c r="C68" s="117">
        <v>2</v>
      </c>
      <c r="D68" s="121"/>
      <c r="E68" s="121"/>
      <c r="F68" s="121"/>
      <c r="G68" s="121"/>
      <c r="H68" s="121"/>
      <c r="I68" s="121"/>
      <c r="J68" s="121"/>
      <c r="K68" s="121"/>
      <c r="L68" s="121"/>
      <c r="M68" s="119">
        <f t="shared" si="1"/>
        <v>0</v>
      </c>
      <c r="N68" s="119">
        <f t="shared" si="2"/>
        <v>0</v>
      </c>
      <c r="O68" s="123" t="str">
        <f t="shared" si="3"/>
        <v>-</v>
      </c>
    </row>
    <row r="69" spans="2:17" s="16" customFormat="1" ht="16.5" customHeight="1" x14ac:dyDescent="0.25">
      <c r="B69" s="154"/>
      <c r="C69" s="117">
        <v>3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19">
        <f t="shared" si="1"/>
        <v>0</v>
      </c>
      <c r="N69" s="119">
        <f t="shared" si="2"/>
        <v>0</v>
      </c>
      <c r="O69" s="123" t="str">
        <f t="shared" si="3"/>
        <v>-</v>
      </c>
    </row>
    <row r="70" spans="2:17" s="16" customFormat="1" ht="16.5" customHeight="1" x14ac:dyDescent="0.25">
      <c r="B70" s="154">
        <v>2025</v>
      </c>
      <c r="C70" s="117">
        <v>1</v>
      </c>
      <c r="D70" s="121"/>
      <c r="E70" s="121"/>
      <c r="F70" s="121"/>
      <c r="G70" s="121"/>
      <c r="H70" s="121"/>
      <c r="I70" s="121"/>
      <c r="J70" s="121"/>
      <c r="K70" s="121"/>
      <c r="L70" s="121"/>
      <c r="M70" s="119">
        <f t="shared" si="1"/>
        <v>0</v>
      </c>
      <c r="N70" s="119">
        <f t="shared" si="2"/>
        <v>0</v>
      </c>
      <c r="O70" s="123" t="str">
        <f t="shared" si="3"/>
        <v>-</v>
      </c>
    </row>
    <row r="71" spans="2:17" s="16" customFormat="1" ht="16.5" customHeight="1" x14ac:dyDescent="0.25">
      <c r="B71" s="154"/>
      <c r="C71" s="117">
        <v>2</v>
      </c>
      <c r="D71" s="121"/>
      <c r="E71" s="121"/>
      <c r="F71" s="121"/>
      <c r="G71" s="121"/>
      <c r="H71" s="121"/>
      <c r="I71" s="121"/>
      <c r="J71" s="121"/>
      <c r="K71" s="121"/>
      <c r="L71" s="121"/>
      <c r="M71" s="119">
        <f t="shared" si="1"/>
        <v>0</v>
      </c>
      <c r="N71" s="119">
        <f t="shared" si="2"/>
        <v>0</v>
      </c>
      <c r="O71" s="123" t="str">
        <f t="shared" si="3"/>
        <v>-</v>
      </c>
    </row>
    <row r="72" spans="2:17" s="16" customFormat="1" ht="16.5" customHeight="1" x14ac:dyDescent="0.25">
      <c r="B72" s="154"/>
      <c r="C72" s="117">
        <v>3</v>
      </c>
      <c r="D72" s="121"/>
      <c r="E72" s="121"/>
      <c r="F72" s="121"/>
      <c r="G72" s="121"/>
      <c r="H72" s="121"/>
      <c r="I72" s="121"/>
      <c r="J72" s="121"/>
      <c r="K72" s="121"/>
      <c r="L72" s="121"/>
      <c r="M72" s="119">
        <f t="shared" si="1"/>
        <v>0</v>
      </c>
      <c r="N72" s="119">
        <f t="shared" si="2"/>
        <v>0</v>
      </c>
      <c r="O72" s="123" t="str">
        <f t="shared" si="3"/>
        <v>-</v>
      </c>
    </row>
    <row r="73" spans="2:17" s="16" customFormat="1" ht="16.5" customHeight="1" x14ac:dyDescent="0.25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2:17" s="16" customFormat="1" ht="16.5" customHeight="1" x14ac:dyDescent="0.25">
      <c r="B74" s="19"/>
      <c r="C74" s="21"/>
      <c r="D74" s="22"/>
      <c r="E74" s="22"/>
      <c r="F74" s="23"/>
      <c r="G74" s="23"/>
      <c r="H74" s="22"/>
      <c r="I74" s="22"/>
      <c r="J74" s="23"/>
      <c r="K74" s="23"/>
      <c r="L74" s="23"/>
      <c r="M74" s="23"/>
      <c r="N74" s="23"/>
      <c r="O74" s="23"/>
      <c r="P74" s="23"/>
      <c r="Q74" s="23"/>
    </row>
    <row r="75" spans="2:17" s="16" customFormat="1" ht="16.5" customHeight="1" x14ac:dyDescent="0.25">
      <c r="B75" s="19"/>
      <c r="C75" s="21"/>
      <c r="D75" s="22"/>
      <c r="E75" s="22"/>
      <c r="F75" s="23"/>
      <c r="G75" s="23"/>
      <c r="H75" s="22"/>
      <c r="I75" s="22"/>
      <c r="J75" s="23"/>
      <c r="K75" s="23"/>
      <c r="L75" s="23"/>
      <c r="M75" s="23"/>
      <c r="N75" s="23"/>
      <c r="O75" s="23"/>
      <c r="P75" s="23"/>
      <c r="Q75" s="23"/>
    </row>
    <row r="76" spans="2:17" s="16" customFormat="1" ht="16.5" hidden="1" customHeight="1" x14ac:dyDescent="0.25">
      <c r="B76" s="19"/>
      <c r="C76" s="21"/>
      <c r="D76" s="22"/>
      <c r="E76" s="22"/>
      <c r="F76" s="23"/>
      <c r="G76" s="23"/>
      <c r="H76" s="22"/>
      <c r="I76" s="22"/>
      <c r="J76" s="23"/>
      <c r="K76" s="23"/>
      <c r="L76" s="23"/>
      <c r="M76" s="23"/>
      <c r="N76" s="23"/>
      <c r="O76" s="23"/>
      <c r="P76" s="23"/>
      <c r="Q76" s="23"/>
    </row>
    <row r="77" spans="2:17" s="16" customFormat="1" ht="16.5" hidden="1" customHeight="1" x14ac:dyDescent="0.25">
      <c r="B77" s="19"/>
      <c r="C77" s="21"/>
      <c r="D77" s="22"/>
      <c r="E77" s="22"/>
      <c r="F77" s="23"/>
      <c r="G77" s="23"/>
      <c r="H77" s="22"/>
      <c r="I77" s="22"/>
      <c r="J77" s="23"/>
      <c r="K77" s="23"/>
      <c r="L77" s="23"/>
      <c r="M77" s="23"/>
      <c r="N77" s="23"/>
      <c r="O77" s="23"/>
      <c r="P77" s="23"/>
      <c r="Q77" s="23"/>
    </row>
    <row r="78" spans="2:17" s="16" customFormat="1" ht="16.5" hidden="1" customHeight="1" x14ac:dyDescent="0.25">
      <c r="B78" s="19"/>
      <c r="C78" s="21"/>
      <c r="D78" s="22"/>
      <c r="E78" s="22"/>
      <c r="F78" s="23"/>
      <c r="G78" s="23"/>
      <c r="H78" s="22"/>
      <c r="I78" s="22"/>
      <c r="J78" s="23"/>
      <c r="K78" s="23"/>
      <c r="L78" s="23"/>
      <c r="M78" s="23"/>
      <c r="N78" s="23"/>
      <c r="O78" s="23"/>
      <c r="P78" s="23"/>
      <c r="Q78" s="23"/>
    </row>
    <row r="79" spans="2:17" s="16" customFormat="1" ht="16.5" hidden="1" customHeight="1" x14ac:dyDescent="0.25">
      <c r="B79" s="19"/>
      <c r="C79" s="21"/>
      <c r="D79" s="22"/>
      <c r="E79" s="22"/>
      <c r="F79" s="23"/>
      <c r="G79" s="23"/>
      <c r="H79" s="22"/>
      <c r="I79" s="22"/>
      <c r="J79" s="23"/>
      <c r="K79" s="23"/>
      <c r="L79" s="23"/>
      <c r="M79" s="23"/>
      <c r="N79" s="23"/>
      <c r="O79" s="23"/>
      <c r="P79" s="23"/>
      <c r="Q79" s="23"/>
    </row>
    <row r="80" spans="2:17" s="16" customFormat="1" ht="16.5" hidden="1" customHeight="1" x14ac:dyDescent="0.25">
      <c r="B80" s="19"/>
      <c r="C80" s="21"/>
      <c r="D80" s="22"/>
      <c r="E80" s="22"/>
      <c r="F80" s="23"/>
      <c r="G80" s="23"/>
      <c r="H80" s="22"/>
      <c r="I80" s="22"/>
      <c r="J80" s="23"/>
      <c r="K80" s="23"/>
      <c r="L80" s="23"/>
      <c r="M80" s="23"/>
      <c r="N80" s="23"/>
      <c r="O80" s="23"/>
      <c r="P80" s="23"/>
      <c r="Q80" s="23"/>
    </row>
    <row r="81" spans="2:17" s="16" customFormat="1" ht="16.5" hidden="1" customHeight="1" x14ac:dyDescent="0.25">
      <c r="B81" s="19"/>
      <c r="C81" s="21"/>
      <c r="D81" s="22"/>
      <c r="E81" s="22"/>
      <c r="F81" s="23"/>
      <c r="G81" s="23"/>
      <c r="H81" s="22"/>
      <c r="I81" s="22"/>
      <c r="J81" s="23"/>
      <c r="K81" s="23"/>
      <c r="L81" s="23"/>
      <c r="M81" s="23"/>
      <c r="N81" s="23"/>
      <c r="O81" s="23"/>
      <c r="P81" s="23"/>
      <c r="Q81" s="23"/>
    </row>
    <row r="82" spans="2:17" s="16" customFormat="1" ht="16.5" hidden="1" customHeight="1" thickBot="1" x14ac:dyDescent="0.3">
      <c r="B82" s="19"/>
      <c r="C82" s="21"/>
      <c r="D82" s="22"/>
      <c r="E82" s="22"/>
      <c r="F82" s="23"/>
      <c r="G82" s="23"/>
      <c r="H82" s="22"/>
      <c r="I82" s="22"/>
      <c r="J82" s="23"/>
      <c r="K82" s="23"/>
      <c r="L82" s="23"/>
      <c r="M82" s="23"/>
      <c r="N82" s="23"/>
      <c r="O82" s="23"/>
      <c r="P82" s="23"/>
      <c r="Q82" s="23"/>
    </row>
    <row r="83" spans="2:17" ht="16.5" hidden="1" customHeight="1" x14ac:dyDescent="0.25">
      <c r="B83" s="25"/>
      <c r="C83" s="26"/>
      <c r="D83" s="27" t="s">
        <v>83</v>
      </c>
      <c r="E83" s="28" t="s">
        <v>84</v>
      </c>
      <c r="F83" s="29" t="s">
        <v>82</v>
      </c>
    </row>
    <row r="84" spans="2:17" ht="16.5" hidden="1" customHeight="1" x14ac:dyDescent="0.25">
      <c r="B84" s="30">
        <v>2010</v>
      </c>
      <c r="C84" s="31" t="s">
        <v>39</v>
      </c>
      <c r="D84" s="32">
        <f>N25</f>
        <v>0</v>
      </c>
      <c r="E84" s="33" t="str">
        <f>+O25</f>
        <v>-</v>
      </c>
      <c r="F84" s="34">
        <f>M25</f>
        <v>0</v>
      </c>
    </row>
    <row r="85" spans="2:17" ht="16.5" hidden="1" customHeight="1" x14ac:dyDescent="0.25">
      <c r="B85" s="30"/>
      <c r="C85" s="31" t="s">
        <v>40</v>
      </c>
      <c r="D85" s="32">
        <f t="shared" ref="D85:D131" si="4">N26</f>
        <v>0</v>
      </c>
      <c r="E85" s="33" t="str">
        <f t="shared" ref="E85:E131" si="5">+O26</f>
        <v>-</v>
      </c>
      <c r="F85" s="34">
        <f t="shared" ref="F85:F131" si="6">M26</f>
        <v>0</v>
      </c>
    </row>
    <row r="86" spans="2:17" ht="16.5" hidden="1" customHeight="1" x14ac:dyDescent="0.25">
      <c r="B86" s="30"/>
      <c r="C86" s="31" t="s">
        <v>71</v>
      </c>
      <c r="D86" s="32">
        <f t="shared" si="4"/>
        <v>0</v>
      </c>
      <c r="E86" s="33" t="str">
        <f t="shared" si="5"/>
        <v>-</v>
      </c>
      <c r="F86" s="34">
        <f t="shared" si="6"/>
        <v>0</v>
      </c>
    </row>
    <row r="87" spans="2:17" ht="16.5" hidden="1" customHeight="1" x14ac:dyDescent="0.25">
      <c r="B87" s="30">
        <v>2011</v>
      </c>
      <c r="C87" s="31" t="s">
        <v>41</v>
      </c>
      <c r="D87" s="32">
        <f t="shared" si="4"/>
        <v>0</v>
      </c>
      <c r="E87" s="33" t="str">
        <f t="shared" si="5"/>
        <v>-</v>
      </c>
      <c r="F87" s="34">
        <f t="shared" si="6"/>
        <v>0</v>
      </c>
    </row>
    <row r="88" spans="2:17" ht="16.5" hidden="1" customHeight="1" x14ac:dyDescent="0.25">
      <c r="B88" s="30"/>
      <c r="C88" s="31" t="s">
        <v>42</v>
      </c>
      <c r="D88" s="32">
        <f t="shared" si="4"/>
        <v>0</v>
      </c>
      <c r="E88" s="33" t="str">
        <f t="shared" si="5"/>
        <v>-</v>
      </c>
      <c r="F88" s="34">
        <f t="shared" si="6"/>
        <v>0</v>
      </c>
    </row>
    <row r="89" spans="2:17" ht="16.5" hidden="1" customHeight="1" x14ac:dyDescent="0.25">
      <c r="B89" s="30"/>
      <c r="C89" s="31" t="s">
        <v>72</v>
      </c>
      <c r="D89" s="32">
        <f t="shared" si="4"/>
        <v>0</v>
      </c>
      <c r="E89" s="33" t="str">
        <f t="shared" si="5"/>
        <v>-</v>
      </c>
      <c r="F89" s="34">
        <f t="shared" si="6"/>
        <v>0</v>
      </c>
    </row>
    <row r="90" spans="2:17" ht="16.5" hidden="1" customHeight="1" x14ac:dyDescent="0.25">
      <c r="B90" s="35">
        <v>2012</v>
      </c>
      <c r="C90" s="31" t="s">
        <v>43</v>
      </c>
      <c r="D90" s="32">
        <f t="shared" si="4"/>
        <v>0</v>
      </c>
      <c r="E90" s="33" t="str">
        <f t="shared" si="5"/>
        <v>-</v>
      </c>
      <c r="F90" s="34">
        <f t="shared" si="6"/>
        <v>0</v>
      </c>
    </row>
    <row r="91" spans="2:17" ht="16.5" hidden="1" customHeight="1" x14ac:dyDescent="0.25">
      <c r="B91" s="35"/>
      <c r="C91" s="31" t="s">
        <v>44</v>
      </c>
      <c r="D91" s="32">
        <f t="shared" si="4"/>
        <v>0</v>
      </c>
      <c r="E91" s="33" t="str">
        <f t="shared" si="5"/>
        <v>-</v>
      </c>
      <c r="F91" s="34">
        <f t="shared" si="6"/>
        <v>0</v>
      </c>
    </row>
    <row r="92" spans="2:17" ht="16.5" hidden="1" customHeight="1" x14ac:dyDescent="0.25">
      <c r="B92" s="35"/>
      <c r="C92" s="31" t="s">
        <v>73</v>
      </c>
      <c r="D92" s="32">
        <f t="shared" si="4"/>
        <v>0</v>
      </c>
      <c r="E92" s="33" t="str">
        <f t="shared" si="5"/>
        <v>-</v>
      </c>
      <c r="F92" s="34">
        <f t="shared" si="6"/>
        <v>0</v>
      </c>
    </row>
    <row r="93" spans="2:17" ht="16.5" hidden="1" customHeight="1" x14ac:dyDescent="0.25">
      <c r="B93" s="35">
        <v>2013</v>
      </c>
      <c r="C93" s="31" t="s">
        <v>45</v>
      </c>
      <c r="D93" s="32">
        <f t="shared" si="4"/>
        <v>0</v>
      </c>
      <c r="E93" s="33" t="str">
        <f t="shared" si="5"/>
        <v>-</v>
      </c>
      <c r="F93" s="34">
        <f t="shared" si="6"/>
        <v>0</v>
      </c>
    </row>
    <row r="94" spans="2:17" ht="16.5" hidden="1" customHeight="1" x14ac:dyDescent="0.25">
      <c r="B94" s="35"/>
      <c r="C94" s="31" t="s">
        <v>46</v>
      </c>
      <c r="D94" s="32">
        <f t="shared" si="4"/>
        <v>0</v>
      </c>
      <c r="E94" s="33" t="str">
        <f t="shared" si="5"/>
        <v>-</v>
      </c>
      <c r="F94" s="34">
        <f t="shared" si="6"/>
        <v>0</v>
      </c>
    </row>
    <row r="95" spans="2:17" ht="16.5" hidden="1" customHeight="1" x14ac:dyDescent="0.25">
      <c r="B95" s="35"/>
      <c r="C95" s="31" t="s">
        <v>74</v>
      </c>
      <c r="D95" s="32">
        <f t="shared" si="4"/>
        <v>0</v>
      </c>
      <c r="E95" s="33" t="str">
        <f t="shared" si="5"/>
        <v>-</v>
      </c>
      <c r="F95" s="34">
        <f t="shared" si="6"/>
        <v>0</v>
      </c>
    </row>
    <row r="96" spans="2:17" ht="16.5" hidden="1" customHeight="1" x14ac:dyDescent="0.25">
      <c r="B96" s="35">
        <v>2014</v>
      </c>
      <c r="C96" s="31" t="s">
        <v>47</v>
      </c>
      <c r="D96" s="32">
        <f t="shared" si="4"/>
        <v>0</v>
      </c>
      <c r="E96" s="33" t="str">
        <f t="shared" si="5"/>
        <v>-</v>
      </c>
      <c r="F96" s="34">
        <f t="shared" si="6"/>
        <v>0</v>
      </c>
    </row>
    <row r="97" spans="2:6" ht="16.5" hidden="1" customHeight="1" x14ac:dyDescent="0.25">
      <c r="B97" s="35"/>
      <c r="C97" s="31" t="s">
        <v>48</v>
      </c>
      <c r="D97" s="32">
        <f t="shared" si="4"/>
        <v>0</v>
      </c>
      <c r="E97" s="33" t="str">
        <f t="shared" si="5"/>
        <v>-</v>
      </c>
      <c r="F97" s="34">
        <f t="shared" si="6"/>
        <v>0</v>
      </c>
    </row>
    <row r="98" spans="2:6" ht="16.5" hidden="1" customHeight="1" x14ac:dyDescent="0.25">
      <c r="B98" s="35"/>
      <c r="C98" s="31" t="s">
        <v>75</v>
      </c>
      <c r="D98" s="32">
        <f t="shared" si="4"/>
        <v>0</v>
      </c>
      <c r="E98" s="33" t="str">
        <f t="shared" si="5"/>
        <v>-</v>
      </c>
      <c r="F98" s="34">
        <f t="shared" si="6"/>
        <v>0</v>
      </c>
    </row>
    <row r="99" spans="2:6" ht="16.5" hidden="1" customHeight="1" x14ac:dyDescent="0.25">
      <c r="B99" s="35">
        <v>2015</v>
      </c>
      <c r="C99" s="31" t="s">
        <v>49</v>
      </c>
      <c r="D99" s="32">
        <f t="shared" si="4"/>
        <v>0</v>
      </c>
      <c r="E99" s="33" t="str">
        <f t="shared" si="5"/>
        <v>-</v>
      </c>
      <c r="F99" s="34">
        <f t="shared" si="6"/>
        <v>0</v>
      </c>
    </row>
    <row r="100" spans="2:6" ht="16.5" hidden="1" customHeight="1" x14ac:dyDescent="0.25">
      <c r="B100" s="35"/>
      <c r="C100" s="31" t="s">
        <v>50</v>
      </c>
      <c r="D100" s="32">
        <f t="shared" si="4"/>
        <v>0</v>
      </c>
      <c r="E100" s="33" t="str">
        <f t="shared" si="5"/>
        <v>-</v>
      </c>
      <c r="F100" s="34">
        <f t="shared" si="6"/>
        <v>0</v>
      </c>
    </row>
    <row r="101" spans="2:6" ht="16.5" hidden="1" customHeight="1" x14ac:dyDescent="0.25">
      <c r="B101" s="35"/>
      <c r="C101" s="31" t="s">
        <v>76</v>
      </c>
      <c r="D101" s="32">
        <f t="shared" si="4"/>
        <v>0</v>
      </c>
      <c r="E101" s="33" t="str">
        <f t="shared" si="5"/>
        <v>-</v>
      </c>
      <c r="F101" s="34">
        <f t="shared" si="6"/>
        <v>0</v>
      </c>
    </row>
    <row r="102" spans="2:6" ht="16.5" hidden="1" customHeight="1" x14ac:dyDescent="0.25">
      <c r="B102" s="35">
        <v>2016</v>
      </c>
      <c r="C102" s="31" t="s">
        <v>51</v>
      </c>
      <c r="D102" s="32">
        <f t="shared" si="4"/>
        <v>0</v>
      </c>
      <c r="E102" s="33" t="str">
        <f t="shared" si="5"/>
        <v>-</v>
      </c>
      <c r="F102" s="34">
        <f t="shared" si="6"/>
        <v>0</v>
      </c>
    </row>
    <row r="103" spans="2:6" ht="16.5" hidden="1" customHeight="1" x14ac:dyDescent="0.25">
      <c r="B103" s="35"/>
      <c r="C103" s="31" t="s">
        <v>52</v>
      </c>
      <c r="D103" s="32">
        <f t="shared" si="4"/>
        <v>0</v>
      </c>
      <c r="E103" s="33" t="str">
        <f t="shared" si="5"/>
        <v>-</v>
      </c>
      <c r="F103" s="34">
        <f t="shared" si="6"/>
        <v>0</v>
      </c>
    </row>
    <row r="104" spans="2:6" ht="16.5" hidden="1" customHeight="1" x14ac:dyDescent="0.25">
      <c r="B104" s="35"/>
      <c r="C104" s="31" t="s">
        <v>77</v>
      </c>
      <c r="D104" s="32">
        <f t="shared" si="4"/>
        <v>0</v>
      </c>
      <c r="E104" s="33" t="str">
        <f t="shared" si="5"/>
        <v>-</v>
      </c>
      <c r="F104" s="34">
        <f t="shared" si="6"/>
        <v>0</v>
      </c>
    </row>
    <row r="105" spans="2:6" ht="16.5" hidden="1" customHeight="1" x14ac:dyDescent="0.25">
      <c r="B105" s="35">
        <v>2017</v>
      </c>
      <c r="C105" s="31" t="s">
        <v>53</v>
      </c>
      <c r="D105" s="32">
        <f t="shared" si="4"/>
        <v>0</v>
      </c>
      <c r="E105" s="33" t="str">
        <f t="shared" si="5"/>
        <v>-</v>
      </c>
      <c r="F105" s="34">
        <f t="shared" si="6"/>
        <v>0</v>
      </c>
    </row>
    <row r="106" spans="2:6" ht="16.5" hidden="1" customHeight="1" x14ac:dyDescent="0.25">
      <c r="B106" s="35"/>
      <c r="C106" s="31" t="s">
        <v>54</v>
      </c>
      <c r="D106" s="32">
        <f t="shared" si="4"/>
        <v>0</v>
      </c>
      <c r="E106" s="33" t="str">
        <f t="shared" si="5"/>
        <v>-</v>
      </c>
      <c r="F106" s="34">
        <f t="shared" si="6"/>
        <v>0</v>
      </c>
    </row>
    <row r="107" spans="2:6" ht="16.5" hidden="1" customHeight="1" x14ac:dyDescent="0.25">
      <c r="B107" s="35"/>
      <c r="C107" s="31" t="s">
        <v>78</v>
      </c>
      <c r="D107" s="32">
        <f t="shared" si="4"/>
        <v>0</v>
      </c>
      <c r="E107" s="33" t="str">
        <f t="shared" si="5"/>
        <v>-</v>
      </c>
      <c r="F107" s="34">
        <f t="shared" si="6"/>
        <v>0</v>
      </c>
    </row>
    <row r="108" spans="2:6" ht="16.5" hidden="1" customHeight="1" x14ac:dyDescent="0.25">
      <c r="B108" s="35">
        <v>2018</v>
      </c>
      <c r="C108" s="31" t="s">
        <v>55</v>
      </c>
      <c r="D108" s="32">
        <f t="shared" si="4"/>
        <v>0</v>
      </c>
      <c r="E108" s="33" t="str">
        <f t="shared" si="5"/>
        <v>-</v>
      </c>
      <c r="F108" s="34">
        <f t="shared" si="6"/>
        <v>0</v>
      </c>
    </row>
    <row r="109" spans="2:6" ht="16.5" hidden="1" customHeight="1" x14ac:dyDescent="0.25">
      <c r="B109" s="35"/>
      <c r="C109" s="31" t="s">
        <v>56</v>
      </c>
      <c r="D109" s="32">
        <f t="shared" si="4"/>
        <v>0</v>
      </c>
      <c r="E109" s="33" t="str">
        <f t="shared" si="5"/>
        <v>-</v>
      </c>
      <c r="F109" s="34">
        <f t="shared" si="6"/>
        <v>0</v>
      </c>
    </row>
    <row r="110" spans="2:6" ht="16.5" hidden="1" customHeight="1" x14ac:dyDescent="0.25">
      <c r="B110" s="35"/>
      <c r="C110" s="31" t="s">
        <v>79</v>
      </c>
      <c r="D110" s="32">
        <f t="shared" si="4"/>
        <v>0</v>
      </c>
      <c r="E110" s="33" t="str">
        <f t="shared" si="5"/>
        <v>-</v>
      </c>
      <c r="F110" s="34">
        <f t="shared" si="6"/>
        <v>0</v>
      </c>
    </row>
    <row r="111" spans="2:6" ht="16.5" hidden="1" customHeight="1" x14ac:dyDescent="0.25">
      <c r="B111" s="35">
        <v>2019</v>
      </c>
      <c r="C111" s="31" t="s">
        <v>57</v>
      </c>
      <c r="D111" s="32">
        <f t="shared" si="4"/>
        <v>0</v>
      </c>
      <c r="E111" s="33" t="str">
        <f t="shared" si="5"/>
        <v>-</v>
      </c>
      <c r="F111" s="34">
        <f t="shared" si="6"/>
        <v>0</v>
      </c>
    </row>
    <row r="112" spans="2:6" ht="16.5" hidden="1" customHeight="1" x14ac:dyDescent="0.25">
      <c r="B112" s="35"/>
      <c r="C112" s="31" t="s">
        <v>58</v>
      </c>
      <c r="D112" s="32">
        <f t="shared" si="4"/>
        <v>0</v>
      </c>
      <c r="E112" s="33" t="str">
        <f t="shared" si="5"/>
        <v>-</v>
      </c>
      <c r="F112" s="34">
        <f t="shared" si="6"/>
        <v>0</v>
      </c>
    </row>
    <row r="113" spans="2:6" ht="16.5" hidden="1" customHeight="1" x14ac:dyDescent="0.25">
      <c r="B113" s="35"/>
      <c r="C113" s="31" t="s">
        <v>85</v>
      </c>
      <c r="D113" s="32">
        <f t="shared" si="4"/>
        <v>0</v>
      </c>
      <c r="E113" s="33" t="str">
        <f t="shared" si="5"/>
        <v>-</v>
      </c>
      <c r="F113" s="34">
        <f t="shared" si="6"/>
        <v>0</v>
      </c>
    </row>
    <row r="114" spans="2:6" ht="16.5" hidden="1" customHeight="1" x14ac:dyDescent="0.25">
      <c r="B114" s="35">
        <v>2020</v>
      </c>
      <c r="C114" s="31" t="s">
        <v>59</v>
      </c>
      <c r="D114" s="32">
        <f t="shared" si="4"/>
        <v>0</v>
      </c>
      <c r="E114" s="33" t="str">
        <f t="shared" si="5"/>
        <v>-</v>
      </c>
      <c r="F114" s="34">
        <f t="shared" si="6"/>
        <v>0</v>
      </c>
    </row>
    <row r="115" spans="2:6" ht="16.5" hidden="1" customHeight="1" x14ac:dyDescent="0.25">
      <c r="B115" s="35"/>
      <c r="C115" s="31" t="s">
        <v>60</v>
      </c>
      <c r="D115" s="32">
        <f t="shared" si="4"/>
        <v>0</v>
      </c>
      <c r="E115" s="33" t="str">
        <f t="shared" si="5"/>
        <v>-</v>
      </c>
      <c r="F115" s="34">
        <f t="shared" si="6"/>
        <v>0</v>
      </c>
    </row>
    <row r="116" spans="2:6" ht="16.5" hidden="1" customHeight="1" x14ac:dyDescent="0.25">
      <c r="B116" s="35"/>
      <c r="C116" s="31" t="s">
        <v>86</v>
      </c>
      <c r="D116" s="32">
        <f t="shared" si="4"/>
        <v>0</v>
      </c>
      <c r="E116" s="33" t="str">
        <f t="shared" si="5"/>
        <v>-</v>
      </c>
      <c r="F116" s="34">
        <f t="shared" si="6"/>
        <v>0</v>
      </c>
    </row>
    <row r="117" spans="2:6" ht="16.5" hidden="1" customHeight="1" x14ac:dyDescent="0.25">
      <c r="B117" s="35">
        <v>2021</v>
      </c>
      <c r="C117" s="31" t="s">
        <v>61</v>
      </c>
      <c r="D117" s="32">
        <f t="shared" si="4"/>
        <v>0</v>
      </c>
      <c r="E117" s="33" t="str">
        <f t="shared" si="5"/>
        <v>-</v>
      </c>
      <c r="F117" s="34">
        <f t="shared" si="6"/>
        <v>0</v>
      </c>
    </row>
    <row r="118" spans="2:6" ht="16.5" hidden="1" customHeight="1" x14ac:dyDescent="0.25">
      <c r="B118" s="35"/>
      <c r="C118" s="31" t="s">
        <v>63</v>
      </c>
      <c r="D118" s="32">
        <f t="shared" si="4"/>
        <v>0</v>
      </c>
      <c r="E118" s="33" t="str">
        <f t="shared" si="5"/>
        <v>-</v>
      </c>
      <c r="F118" s="34">
        <f t="shared" si="6"/>
        <v>0</v>
      </c>
    </row>
    <row r="119" spans="2:6" ht="16.5" hidden="1" customHeight="1" x14ac:dyDescent="0.25">
      <c r="B119" s="35"/>
      <c r="C119" s="31" t="s">
        <v>87</v>
      </c>
      <c r="D119" s="32">
        <f t="shared" si="4"/>
        <v>0</v>
      </c>
      <c r="E119" s="33" t="str">
        <f t="shared" si="5"/>
        <v>-</v>
      </c>
      <c r="F119" s="34">
        <f t="shared" si="6"/>
        <v>0</v>
      </c>
    </row>
    <row r="120" spans="2:6" ht="16.5" hidden="1" customHeight="1" x14ac:dyDescent="0.25">
      <c r="B120" s="35">
        <v>2022</v>
      </c>
      <c r="C120" s="31" t="s">
        <v>64</v>
      </c>
      <c r="D120" s="32">
        <f t="shared" si="4"/>
        <v>0</v>
      </c>
      <c r="E120" s="33" t="str">
        <f t="shared" si="5"/>
        <v>-</v>
      </c>
      <c r="F120" s="34">
        <f t="shared" si="6"/>
        <v>0</v>
      </c>
    </row>
    <row r="121" spans="2:6" ht="16.5" hidden="1" customHeight="1" x14ac:dyDescent="0.25">
      <c r="B121" s="35"/>
      <c r="C121" s="31" t="s">
        <v>62</v>
      </c>
      <c r="D121" s="32">
        <f t="shared" si="4"/>
        <v>0</v>
      </c>
      <c r="E121" s="33" t="str">
        <f t="shared" si="5"/>
        <v>-</v>
      </c>
      <c r="F121" s="34">
        <f t="shared" si="6"/>
        <v>0</v>
      </c>
    </row>
    <row r="122" spans="2:6" ht="16.5" hidden="1" customHeight="1" x14ac:dyDescent="0.25">
      <c r="B122" s="35"/>
      <c r="C122" s="31" t="s">
        <v>88</v>
      </c>
      <c r="D122" s="32">
        <f t="shared" si="4"/>
        <v>0</v>
      </c>
      <c r="E122" s="33" t="str">
        <f t="shared" si="5"/>
        <v>-</v>
      </c>
      <c r="F122" s="34">
        <f t="shared" si="6"/>
        <v>0</v>
      </c>
    </row>
    <row r="123" spans="2:6" ht="16.5" hidden="1" customHeight="1" x14ac:dyDescent="0.25">
      <c r="B123" s="35">
        <v>2023</v>
      </c>
      <c r="C123" s="31" t="s">
        <v>65</v>
      </c>
      <c r="D123" s="32">
        <f t="shared" si="4"/>
        <v>0</v>
      </c>
      <c r="E123" s="33" t="str">
        <f t="shared" si="5"/>
        <v>-</v>
      </c>
      <c r="F123" s="34">
        <f t="shared" si="6"/>
        <v>0</v>
      </c>
    </row>
    <row r="124" spans="2:6" ht="16.5" hidden="1" customHeight="1" x14ac:dyDescent="0.25">
      <c r="B124" s="35"/>
      <c r="C124" s="31" t="s">
        <v>66</v>
      </c>
      <c r="D124" s="32">
        <f t="shared" si="4"/>
        <v>0</v>
      </c>
      <c r="E124" s="33" t="str">
        <f t="shared" si="5"/>
        <v>-</v>
      </c>
      <c r="F124" s="34">
        <f t="shared" si="6"/>
        <v>0</v>
      </c>
    </row>
    <row r="125" spans="2:6" ht="16.5" hidden="1" customHeight="1" x14ac:dyDescent="0.25">
      <c r="B125" s="35"/>
      <c r="C125" s="31" t="s">
        <v>89</v>
      </c>
      <c r="D125" s="32">
        <f t="shared" si="4"/>
        <v>0</v>
      </c>
      <c r="E125" s="33" t="str">
        <f t="shared" si="5"/>
        <v>-</v>
      </c>
      <c r="F125" s="34">
        <f t="shared" si="6"/>
        <v>0</v>
      </c>
    </row>
    <row r="126" spans="2:6" ht="16.5" hidden="1" customHeight="1" x14ac:dyDescent="0.25">
      <c r="B126" s="35">
        <v>2024</v>
      </c>
      <c r="C126" s="31" t="s">
        <v>67</v>
      </c>
      <c r="D126" s="32">
        <f t="shared" si="4"/>
        <v>0</v>
      </c>
      <c r="E126" s="33" t="str">
        <f t="shared" si="5"/>
        <v>-</v>
      </c>
      <c r="F126" s="34">
        <f t="shared" si="6"/>
        <v>0</v>
      </c>
    </row>
    <row r="127" spans="2:6" ht="16.5" hidden="1" customHeight="1" x14ac:dyDescent="0.25">
      <c r="B127" s="35"/>
      <c r="C127" s="31" t="s">
        <v>68</v>
      </c>
      <c r="D127" s="32">
        <f t="shared" si="4"/>
        <v>0</v>
      </c>
      <c r="E127" s="33" t="str">
        <f t="shared" si="5"/>
        <v>-</v>
      </c>
      <c r="F127" s="34">
        <f t="shared" si="6"/>
        <v>0</v>
      </c>
    </row>
    <row r="128" spans="2:6" ht="16.5" hidden="1" customHeight="1" x14ac:dyDescent="0.25">
      <c r="B128" s="35"/>
      <c r="C128" s="31" t="s">
        <v>90</v>
      </c>
      <c r="D128" s="32">
        <f t="shared" si="4"/>
        <v>0</v>
      </c>
      <c r="E128" s="33" t="str">
        <f t="shared" si="5"/>
        <v>-</v>
      </c>
      <c r="F128" s="34">
        <f t="shared" si="6"/>
        <v>0</v>
      </c>
    </row>
    <row r="129" spans="2:6" ht="16.5" hidden="1" customHeight="1" x14ac:dyDescent="0.25">
      <c r="B129" s="35">
        <v>2025</v>
      </c>
      <c r="C129" s="31" t="s">
        <v>69</v>
      </c>
      <c r="D129" s="32">
        <f t="shared" si="4"/>
        <v>0</v>
      </c>
      <c r="E129" s="33" t="str">
        <f t="shared" si="5"/>
        <v>-</v>
      </c>
      <c r="F129" s="34">
        <f t="shared" si="6"/>
        <v>0</v>
      </c>
    </row>
    <row r="130" spans="2:6" ht="16.5" hidden="1" customHeight="1" x14ac:dyDescent="0.25">
      <c r="B130" s="35"/>
      <c r="C130" s="31" t="s">
        <v>70</v>
      </c>
      <c r="D130" s="32">
        <f t="shared" si="4"/>
        <v>0</v>
      </c>
      <c r="E130" s="33" t="str">
        <f t="shared" si="5"/>
        <v>-</v>
      </c>
      <c r="F130" s="34">
        <f t="shared" si="6"/>
        <v>0</v>
      </c>
    </row>
    <row r="131" spans="2:6" ht="16.5" hidden="1" customHeight="1" thickBot="1" x14ac:dyDescent="0.3">
      <c r="B131" s="36"/>
      <c r="C131" s="37" t="s">
        <v>91</v>
      </c>
      <c r="D131" s="38">
        <f t="shared" si="4"/>
        <v>0</v>
      </c>
      <c r="E131" s="39" t="str">
        <f t="shared" si="5"/>
        <v>-</v>
      </c>
      <c r="F131" s="40">
        <f t="shared" si="6"/>
        <v>0</v>
      </c>
    </row>
    <row r="132" spans="2:6" ht="16.5" hidden="1" customHeight="1" x14ac:dyDescent="0.25">
      <c r="B132" s="41"/>
      <c r="C132" s="41"/>
      <c r="D132" s="42"/>
      <c r="E132" s="43"/>
    </row>
    <row r="133" spans="2:6" ht="16.5" hidden="1" customHeight="1" x14ac:dyDescent="0.25">
      <c r="B133" s="41"/>
      <c r="C133" s="41"/>
      <c r="D133" s="42"/>
      <c r="E133" s="43"/>
    </row>
    <row r="134" spans="2:6" ht="16.5" hidden="1" customHeight="1" x14ac:dyDescent="0.25">
      <c r="B134" s="41"/>
      <c r="C134" s="41"/>
      <c r="D134" s="42"/>
      <c r="E134" s="43"/>
    </row>
    <row r="135" spans="2:6" ht="16.5" hidden="1" customHeight="1" x14ac:dyDescent="0.25">
      <c r="B135" s="41"/>
      <c r="C135" s="41"/>
      <c r="D135" s="42"/>
      <c r="E135" s="43"/>
    </row>
    <row r="136" spans="2:6" ht="16.5" hidden="1" customHeight="1" x14ac:dyDescent="0.25">
      <c r="B136" s="41"/>
      <c r="C136" s="41"/>
      <c r="D136" s="42"/>
      <c r="E136" s="43"/>
    </row>
    <row r="137" spans="2:6" ht="16.5" hidden="1" customHeight="1" x14ac:dyDescent="0.25">
      <c r="B137" s="41"/>
      <c r="C137" s="41"/>
      <c r="D137" s="42"/>
      <c r="E137" s="43"/>
    </row>
    <row r="138" spans="2:6" ht="16.5" hidden="1" customHeight="1" x14ac:dyDescent="0.25">
      <c r="B138" s="41"/>
      <c r="C138" s="41"/>
      <c r="D138" s="42"/>
      <c r="E138" s="43"/>
    </row>
    <row r="139" spans="2:6" ht="16.5" hidden="1" customHeight="1" x14ac:dyDescent="0.25">
      <c r="B139" s="41"/>
      <c r="C139" s="41"/>
      <c r="D139" s="42"/>
      <c r="E139" s="43"/>
    </row>
  </sheetData>
  <sheetProtection password="B129" sheet="1"/>
  <mergeCells count="16">
    <mergeCell ref="B40:B42"/>
    <mergeCell ref="B25:B27"/>
    <mergeCell ref="B28:B30"/>
    <mergeCell ref="B31:B33"/>
    <mergeCell ref="B34:B36"/>
    <mergeCell ref="B37:B39"/>
    <mergeCell ref="B61:B63"/>
    <mergeCell ref="B64:B66"/>
    <mergeCell ref="B67:B69"/>
    <mergeCell ref="B70:B72"/>
    <mergeCell ref="B43:B45"/>
    <mergeCell ref="B46:B48"/>
    <mergeCell ref="B49:B51"/>
    <mergeCell ref="B52:B54"/>
    <mergeCell ref="B55:B57"/>
    <mergeCell ref="B58:B60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D6E034-E432-4AA2-9E55-733E138186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395DC-CC96-4E3E-9FD7-980FD86B5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B9E01-AEA2-4575-B446-D258DA190678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3A-2P</vt:lpstr>
      <vt:lpstr>3B-2P</vt:lpstr>
      <vt:lpstr>3C-2P</vt:lpstr>
      <vt:lpstr>3D-2P</vt:lpstr>
      <vt:lpstr>3E-2P</vt:lpstr>
      <vt:lpstr>VALID-2P</vt:lpstr>
      <vt:lpstr>3A-3P</vt:lpstr>
      <vt:lpstr>3B-3P</vt:lpstr>
      <vt:lpstr>3C-3P</vt:lpstr>
      <vt:lpstr>3D-3P</vt:lpstr>
      <vt:lpstr>3E-3P</vt:lpstr>
      <vt:lpstr>VALID-3P</vt:lpstr>
      <vt:lpstr>3F</vt:lpstr>
      <vt:lpstr>3G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2025-08-05T21:11:57Z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