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chart2.xml" ContentType="application/vnd.openxmlformats-officedocument.drawingml.chart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codeName="ThisWorkbook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https://uniminuto0-my.sharepoint.com/personal/cristina_acosta_uniminuto_edu/Documents/MI PC 2024/0. CUADROS MAESTROS ACTUALIZACIÓN/"/>
    </mc:Choice>
  </mc:AlternateContent>
  <xr:revisionPtr revIDLastSave="142" documentId="11_9EEBB1A38EFE57A84C9EB1649BB4B635A519103A" xr6:coauthVersionLast="47" xr6:coauthVersionMax="47" xr10:uidLastSave="{16DCD7FF-0537-43EE-9606-63A8A56449CF}"/>
  <bookViews>
    <workbookView xWindow="-120" yWindow="-120" windowWidth="29040" windowHeight="15840" tabRatio="884" activeTab="1" xr2:uid="{00000000-000D-0000-FFFF-FFFF00000000}"/>
  </bookViews>
  <sheets>
    <sheet name="7A-HIST" sheetId="26" r:id="rId1"/>
    <sheet name="7A" sheetId="24" r:id="rId2"/>
    <sheet name="7B-2P" sheetId="25" r:id="rId3"/>
    <sheet name="7B-3P" sheetId="27" r:id="rId4"/>
  </sheets>
  <definedNames>
    <definedName name="_xlnm._FilterDatabase" localSheetId="1" hidden="1">'7A'!$A$26:$R$56</definedName>
    <definedName name="_xlnm._FilterDatabase" localSheetId="0" hidden="1">'7A-HIST'!$A$7:$R$37</definedName>
    <definedName name="ANO" localSheetId="0">OFFSET('7A-HIST'!$K$4,'7A-HIST'!#REF!-1,0,'7A-HIST'!#REF!,1)</definedName>
    <definedName name="ANO">OFFSET('7A'!$K$4,'7A'!$F$7-1,0,'7A'!$F$6,1)</definedName>
    <definedName name="ANO_3P">OFFSET('7B-3P'!#REF!,'7B-3P'!$G$7-1,0,'7B-3P'!$G$6,1)</definedName>
    <definedName name="APOY_3P">OFFSET('7B-3P'!$E$86,'7B-3P'!$G$7-1,0,'7B-3P'!$G$6,1)</definedName>
    <definedName name="EST_SEM">OFFSET('7B-2P'!$D$75,'7B-2P'!$D$71-1,0,'7B-2P'!$D$70,1)</definedName>
    <definedName name="EST_SEM_2">OFFSET('7B-2P'!$E$75,'7B-2P'!$D$71-1,0,'7B-2P'!$D$70,1)</definedName>
    <definedName name="FIJO_3P">OFFSET('7B-3P'!#REF!,'7B-3P'!$G$7-1,0,'7B-3P'!$G$6,1)</definedName>
    <definedName name="INDEF_3P">OFFSET('7B-3P'!$H$86,'7B-3P'!$G$7-1,0,'7B-3P'!$G$6,1)</definedName>
    <definedName name="MES_3P">OFFSET('7B-3P'!#REF!,'7B-3P'!$G$7-1,0,'7B-3P'!$G$6,1)</definedName>
    <definedName name="MT_3P">OFFSET('7B-3P'!#REF!,'7B-3P'!$G$7-1,0,'7B-3P'!$G$6,1)</definedName>
    <definedName name="PERI_3P">OFFSET('7B-3P'!#REF!,'7B-3P'!$G$7-1,0,'7B-3P'!$G$6,1)</definedName>
    <definedName name="PERIODO_2P">OFFSET('7B-2P'!$C$75,'7B-2P'!$D$71-1,0,'7B-2P'!$D$70,1)</definedName>
    <definedName name="PERIODO_3P">OFFSET('7B-3P'!$D$86,'7B-3P'!$G$7-1,0,'7B-3P'!$G$6,1)</definedName>
    <definedName name="porc_3p">OFFSET('7B-3P'!$F$86,'7B-3P'!$G$7-1,0,'7B-3P'!$G$6,1)</definedName>
    <definedName name="RELAC_3P">OFFSET('7B-3P'!$G$86,'7B-3P'!$G$7-1,0,'7B-3P'!$G$6,1)</definedName>
    <definedName name="SEM_2P_A">OFFSET('7A'!$K$4,'7A'!$F$7-1,0,'7A'!$F$6,1)</definedName>
    <definedName name="SEM_INV" localSheetId="0">OFFSET('7A-HIST'!$L$4,'7A-HIST'!#REF!-1,0,'7A-HIST'!#REF!,1)</definedName>
    <definedName name="SEM_INV">OFFSET('7A'!$L$4,'7A'!$F$7-1,0,'7A'!$F$6,1)</definedName>
    <definedName name="TC_3P">OFFSET('7B-3P'!#REF!,'7B-3P'!$G$7-1,0,'7B-3P'!$G$6,1)</definedName>
    <definedName name="TOT_PROF_CONT_3P">OFFSET('7B-3P'!$E$86,'7B-3P'!$G$7-1,0,'7B-3P'!$G$6,1)</definedName>
    <definedName name="vul_3p">OFFSET('7B-3P'!$E$86,'7B-3P'!$G$7-1,0,'7B-3P'!$G$6,1)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7" i="27" l="1"/>
  <c r="F88" i="27"/>
  <c r="F89" i="27"/>
  <c r="F90" i="27"/>
  <c r="F91" i="27"/>
  <c r="F92" i="27"/>
  <c r="F93" i="27"/>
  <c r="F94" i="27"/>
  <c r="F95" i="27"/>
  <c r="F96" i="27"/>
  <c r="F97" i="27"/>
  <c r="F98" i="27"/>
  <c r="F99" i="27"/>
  <c r="F100" i="27"/>
  <c r="F101" i="27"/>
  <c r="F102" i="27"/>
  <c r="F103" i="27"/>
  <c r="F104" i="27"/>
  <c r="F105" i="27"/>
  <c r="F106" i="27"/>
  <c r="F108" i="27"/>
  <c r="F109" i="27"/>
  <c r="F110" i="27"/>
  <c r="F111" i="27"/>
  <c r="F112" i="27"/>
  <c r="F113" i="27"/>
  <c r="F114" i="27"/>
  <c r="F115" i="27"/>
  <c r="F116" i="27"/>
  <c r="F117" i="27"/>
  <c r="F119" i="27"/>
  <c r="F120" i="27"/>
  <c r="F121" i="27"/>
  <c r="F122" i="27"/>
  <c r="F123" i="27"/>
  <c r="F124" i="27"/>
  <c r="F126" i="27"/>
  <c r="F127" i="27"/>
  <c r="F128" i="27"/>
  <c r="F130" i="27"/>
  <c r="F131" i="27"/>
  <c r="F132" i="27"/>
  <c r="F133" i="27"/>
  <c r="F86" i="27"/>
  <c r="F28" i="27"/>
  <c r="F29" i="27"/>
  <c r="F30" i="27"/>
  <c r="F31" i="27"/>
  <c r="F32" i="27"/>
  <c r="F33" i="27"/>
  <c r="F34" i="27"/>
  <c r="F35" i="27"/>
  <c r="F36" i="27"/>
  <c r="F37" i="27"/>
  <c r="F38" i="27"/>
  <c r="F39" i="27"/>
  <c r="F40" i="27"/>
  <c r="F41" i="27"/>
  <c r="F42" i="27"/>
  <c r="F43" i="27"/>
  <c r="F44" i="27"/>
  <c r="F45" i="27"/>
  <c r="F46" i="27"/>
  <c r="F47" i="27"/>
  <c r="F48" i="27"/>
  <c r="F107" i="27" s="1"/>
  <c r="F49" i="27"/>
  <c r="F50" i="27"/>
  <c r="F51" i="27"/>
  <c r="F52" i="27"/>
  <c r="F53" i="27"/>
  <c r="F54" i="27"/>
  <c r="F55" i="27"/>
  <c r="F56" i="27"/>
  <c r="F57" i="27"/>
  <c r="F58" i="27"/>
  <c r="F59" i="27"/>
  <c r="F118" i="27" s="1"/>
  <c r="F60" i="27"/>
  <c r="F61" i="27"/>
  <c r="F62" i="27"/>
  <c r="F63" i="27"/>
  <c r="F64" i="27"/>
  <c r="F65" i="27"/>
  <c r="F66" i="27"/>
  <c r="F125" i="27" s="1"/>
  <c r="F67" i="27"/>
  <c r="F68" i="27"/>
  <c r="F69" i="27"/>
  <c r="F70" i="27"/>
  <c r="F129" i="27" s="1"/>
  <c r="F71" i="27"/>
  <c r="F72" i="27"/>
  <c r="F73" i="27"/>
  <c r="F74" i="27"/>
  <c r="F27" i="27"/>
  <c r="F8" i="27" l="1"/>
  <c r="G8" i="27" s="1"/>
  <c r="F7" i="27"/>
  <c r="G7" i="27" s="1"/>
  <c r="G6" i="27" l="1"/>
  <c r="L5" i="24" l="1"/>
  <c r="L6" i="24"/>
  <c r="L7" i="24"/>
  <c r="L8" i="24"/>
  <c r="L9" i="24"/>
  <c r="L10" i="24"/>
  <c r="L11" i="24"/>
  <c r="L12" i="24"/>
  <c r="L13" i="24"/>
  <c r="L14" i="24"/>
  <c r="L15" i="24"/>
  <c r="L16" i="24"/>
  <c r="L17" i="24"/>
  <c r="L18" i="24"/>
  <c r="L19" i="24"/>
  <c r="L20" i="24"/>
  <c r="L21" i="24"/>
  <c r="L22" i="24"/>
  <c r="L23" i="24"/>
  <c r="L24" i="24"/>
  <c r="L25" i="24"/>
  <c r="L26" i="24"/>
  <c r="L27" i="24"/>
  <c r="L28" i="24"/>
  <c r="L29" i="24"/>
  <c r="L30" i="24"/>
  <c r="L31" i="24"/>
  <c r="L32" i="24"/>
  <c r="L33" i="24"/>
  <c r="L34" i="24"/>
  <c r="L35" i="24"/>
  <c r="L4" i="24"/>
  <c r="F7" i="24"/>
  <c r="F8" i="24"/>
  <c r="F6" i="24" l="1"/>
  <c r="L5" i="26" l="1"/>
  <c r="L4" i="26"/>
  <c r="F36" i="25"/>
  <c r="E83" i="25" s="1"/>
  <c r="F37" i="25"/>
  <c r="F38" i="25"/>
  <c r="E85" i="25" s="1"/>
  <c r="F39" i="25"/>
  <c r="E86" i="25" s="1"/>
  <c r="F40" i="25"/>
  <c r="E87" i="25" s="1"/>
  <c r="F41" i="25"/>
  <c r="F42" i="25"/>
  <c r="E89" i="25" s="1"/>
  <c r="F43" i="25"/>
  <c r="E90" i="25" s="1"/>
  <c r="F44" i="25"/>
  <c r="E91" i="25" s="1"/>
  <c r="F45" i="25"/>
  <c r="F46" i="25"/>
  <c r="E93" i="25" s="1"/>
  <c r="F47" i="25"/>
  <c r="E94" i="25" s="1"/>
  <c r="F48" i="25"/>
  <c r="E95" i="25" s="1"/>
  <c r="F49" i="25"/>
  <c r="F50" i="25"/>
  <c r="E97" i="25" s="1"/>
  <c r="F51" i="25"/>
  <c r="E98" i="25" s="1"/>
  <c r="F52" i="25"/>
  <c r="E99" i="25" s="1"/>
  <c r="F53" i="25"/>
  <c r="F54" i="25"/>
  <c r="E101" i="25" s="1"/>
  <c r="F55" i="25"/>
  <c r="E102" i="25" s="1"/>
  <c r="F56" i="25"/>
  <c r="F57" i="25"/>
  <c r="E104" i="25" s="1"/>
  <c r="F58" i="25"/>
  <c r="E105" i="25" s="1"/>
  <c r="F59" i="25"/>
  <c r="E106" i="25" s="1"/>
  <c r="F29" i="25"/>
  <c r="E76" i="25" s="1"/>
  <c r="F30" i="25"/>
  <c r="F31" i="25"/>
  <c r="E78" i="25" s="1"/>
  <c r="F32" i="25"/>
  <c r="E79" i="25" s="1"/>
  <c r="F33" i="25"/>
  <c r="E80" i="25" s="1"/>
  <c r="F34" i="25"/>
  <c r="F35" i="25"/>
  <c r="E82" i="25" s="1"/>
  <c r="F28" i="25"/>
  <c r="E75" i="25" s="1"/>
  <c r="E103" i="25"/>
  <c r="E100" i="25"/>
  <c r="E96" i="25"/>
  <c r="E92" i="25"/>
  <c r="E88" i="25"/>
  <c r="E84" i="25"/>
  <c r="E81" i="25"/>
  <c r="E77" i="25"/>
  <c r="D76" i="25"/>
  <c r="D77" i="25"/>
  <c r="D78" i="25"/>
  <c r="D79" i="25"/>
  <c r="D80" i="25"/>
  <c r="D81" i="25"/>
  <c r="D82" i="25"/>
  <c r="D83" i="25"/>
  <c r="D84" i="25"/>
  <c r="D85" i="25"/>
  <c r="D86" i="25"/>
  <c r="D87" i="25"/>
  <c r="D88" i="25"/>
  <c r="D89" i="25"/>
  <c r="D90" i="25"/>
  <c r="D91" i="25"/>
  <c r="D92" i="25"/>
  <c r="D93" i="25"/>
  <c r="D94" i="25"/>
  <c r="D95" i="25"/>
  <c r="D96" i="25"/>
  <c r="D97" i="25"/>
  <c r="D98" i="25"/>
  <c r="D99" i="25"/>
  <c r="D100" i="25"/>
  <c r="D101" i="25"/>
  <c r="D102" i="25"/>
  <c r="D103" i="25"/>
  <c r="D104" i="25"/>
  <c r="D105" i="25"/>
  <c r="D106" i="25"/>
  <c r="D75" i="25"/>
  <c r="C72" i="25"/>
  <c r="D72" i="25" s="1"/>
  <c r="C71" i="25"/>
  <c r="D71" i="25" s="1"/>
  <c r="D70" i="25" l="1"/>
  <c r="E98" i="27" l="1"/>
  <c r="E87" i="27"/>
  <c r="E99" i="27"/>
  <c r="E111" i="27"/>
  <c r="E123" i="27"/>
  <c r="E122" i="27"/>
  <c r="E88" i="27"/>
  <c r="E100" i="27"/>
  <c r="E112" i="27"/>
  <c r="E124" i="27"/>
  <c r="E89" i="27"/>
  <c r="E101" i="27"/>
  <c r="E113" i="27"/>
  <c r="E125" i="27"/>
  <c r="E102" i="27"/>
  <c r="E114" i="27"/>
  <c r="E126" i="27"/>
  <c r="E90" i="27"/>
  <c r="E91" i="27"/>
  <c r="E103" i="27"/>
  <c r="E115" i="27"/>
  <c r="E127" i="27"/>
  <c r="E110" i="27"/>
  <c r="E92" i="27"/>
  <c r="E104" i="27"/>
  <c r="E116" i="27"/>
  <c r="E128" i="27"/>
  <c r="E93" i="27"/>
  <c r="E105" i="27"/>
  <c r="E117" i="27"/>
  <c r="E129" i="27"/>
  <c r="E94" i="27"/>
  <c r="E106" i="27"/>
  <c r="E118" i="27"/>
  <c r="E130" i="27"/>
  <c r="E86" i="27"/>
  <c r="E95" i="27"/>
  <c r="E107" i="27"/>
  <c r="E119" i="27"/>
  <c r="E131" i="27"/>
  <c r="E108" i="27"/>
  <c r="E120" i="27"/>
  <c r="E132" i="27"/>
  <c r="E96" i="27"/>
  <c r="E97" i="27"/>
  <c r="E109" i="27"/>
  <c r="E121" i="27"/>
  <c r="E133" i="27"/>
</calcChain>
</file>

<file path=xl/sharedStrings.xml><?xml version="1.0" encoding="utf-8"?>
<sst xmlns="http://schemas.openxmlformats.org/spreadsheetml/2006/main" count="145" uniqueCount="65">
  <si>
    <t>Año</t>
  </si>
  <si>
    <t>Proyectos investigación</t>
  </si>
  <si>
    <t>Año inicial para graficar:</t>
  </si>
  <si>
    <t>Año final para graficar:</t>
  </si>
  <si>
    <t>Nombre del semillero de investigación</t>
  </si>
  <si>
    <t>Total de estudiantes participantes</t>
  </si>
  <si>
    <t>Objetivo / alcance</t>
  </si>
  <si>
    <t>Periodo</t>
  </si>
  <si>
    <t>2010-1</t>
  </si>
  <si>
    <t>2010-2</t>
  </si>
  <si>
    <t>2011-1</t>
  </si>
  <si>
    <t>2011-2</t>
  </si>
  <si>
    <t>2012-1</t>
  </si>
  <si>
    <t>2012-2</t>
  </si>
  <si>
    <t>2013-1</t>
  </si>
  <si>
    <t>2013-2</t>
  </si>
  <si>
    <t>2014-1</t>
  </si>
  <si>
    <t>2014-2</t>
  </si>
  <si>
    <t>2015-1</t>
  </si>
  <si>
    <t>2015-2</t>
  </si>
  <si>
    <t>2016-1</t>
  </si>
  <si>
    <t>2016-2</t>
  </si>
  <si>
    <t>2017-1</t>
  </si>
  <si>
    <t>2017-2</t>
  </si>
  <si>
    <t>2018-1</t>
  </si>
  <si>
    <t>2018-2</t>
  </si>
  <si>
    <t>2019-1</t>
  </si>
  <si>
    <t>2019-2</t>
  </si>
  <si>
    <t>2020-1</t>
  </si>
  <si>
    <t>2020-2</t>
  </si>
  <si>
    <t>2021-1</t>
  </si>
  <si>
    <t>2021-2</t>
  </si>
  <si>
    <t>2022-1</t>
  </si>
  <si>
    <t>2022-2</t>
  </si>
  <si>
    <t>2023-1</t>
  </si>
  <si>
    <t>2023-2</t>
  </si>
  <si>
    <t>2024-1</t>
  </si>
  <si>
    <t>2024-2</t>
  </si>
  <si>
    <t>2025-1</t>
  </si>
  <si>
    <t>2025-2</t>
  </si>
  <si>
    <t>Total estudiantes</t>
  </si>
  <si>
    <t>Estudiantes participantes en semilleros</t>
  </si>
  <si>
    <t>% estudiantes participantes en semilleros</t>
  </si>
  <si>
    <t>Grupo de investigación al cual está adscrito</t>
  </si>
  <si>
    <t>Histórico registrado en cuadros maestros anteriores</t>
  </si>
  <si>
    <t>Año-periodo</t>
  </si>
  <si>
    <t>Período</t>
  </si>
  <si>
    <t>Total</t>
  </si>
  <si>
    <t>2010-3</t>
  </si>
  <si>
    <t>2011-3</t>
  </si>
  <si>
    <t>2012-3</t>
  </si>
  <si>
    <t>2013-3</t>
  </si>
  <si>
    <t>2014-3</t>
  </si>
  <si>
    <t>2015-3</t>
  </si>
  <si>
    <t>2016-3</t>
  </si>
  <si>
    <t>2017-3</t>
  </si>
  <si>
    <t>2018-3</t>
  </si>
  <si>
    <t>2019-3</t>
  </si>
  <si>
    <t>2020-3</t>
  </si>
  <si>
    <t>2021-3</t>
  </si>
  <si>
    <t>2022-3</t>
  </si>
  <si>
    <t>2023-3</t>
  </si>
  <si>
    <t>2024-3</t>
  </si>
  <si>
    <t>2025-3</t>
  </si>
  <si>
    <t>Porcentaje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</si>
</sst>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_([$€]* #,##0.00_);_([$€]* \(#,##0.00\);_([$€]* &quot;-&quot;??_);_(@_)"/>
    <numFmt numFmtId="166" formatCode="_(* #,##0_);_(* \(#,##0\);_(* &quot;-&quot;??_);_(@_)"/>
  </numFmts>
  <fonts count="26">
    <font>
      <sz val="11"/>
      <name val="Century Gothic"/>
    </font>
    <font>
      <sz val="11"/>
      <color theme="1"/>
      <name val="Calibri"/>
      <family val="2"/>
      <scheme val="minor"/>
    </font>
    <font>
      <sz val="11"/>
      <name val="Century Gothic"/>
      <family val="2"/>
    </font>
    <font>
      <sz val="10"/>
      <name val="Arial"/>
      <family val="2"/>
    </font>
    <font>
      <u/>
      <sz val="11"/>
      <color theme="10"/>
      <name val="Century Gothic"/>
      <family val="2"/>
    </font>
    <font>
      <u/>
      <sz val="11"/>
      <color theme="11"/>
      <name val="Century Gothic"/>
      <family val="2"/>
    </font>
    <font>
      <u/>
      <sz val="14.3"/>
      <color theme="10"/>
      <name val="Calibri"/>
      <family val="2"/>
    </font>
    <font>
      <u/>
      <sz val="11"/>
      <color indexed="12"/>
      <name val="Calibri"/>
      <family val="2"/>
    </font>
    <font>
      <sz val="12"/>
      <color indexed="8"/>
      <name val="Calibri"/>
      <family val="2"/>
    </font>
    <font>
      <sz val="11"/>
      <color indexed="8"/>
      <name val="Calibri"/>
      <family val="2"/>
    </font>
    <font>
      <b/>
      <sz val="10"/>
      <color theme="0"/>
      <name val="Century Gothic"/>
      <family val="2"/>
    </font>
    <font>
      <sz val="10"/>
      <color rgb="FFFF0000"/>
      <name val="Century Gothic"/>
      <family val="2"/>
    </font>
    <font>
      <sz val="10"/>
      <color theme="0"/>
      <name val="Century Gothic"/>
      <family val="2"/>
    </font>
    <font>
      <sz val="10"/>
      <name val="Century Gothic"/>
      <family val="2"/>
    </font>
    <font>
      <sz val="10"/>
      <color theme="0" tint="-0.499984740745262"/>
      <name val="Century Gothic"/>
      <family val="2"/>
    </font>
    <font>
      <b/>
      <sz val="10"/>
      <name val="Century Gothic"/>
      <family val="2"/>
    </font>
    <font>
      <b/>
      <sz val="10"/>
      <color rgb="FF00B0F0"/>
      <name val="Century Gothic"/>
      <family val="2"/>
    </font>
    <font>
      <b/>
      <sz val="10"/>
      <color rgb="FFFF0000"/>
      <name val="Century Gothic"/>
      <family val="2"/>
    </font>
    <font>
      <i/>
      <sz val="10"/>
      <color rgb="FF228099"/>
      <name val="Century Gothic"/>
      <family val="2"/>
    </font>
    <font>
      <i/>
      <sz val="10"/>
      <name val="Century Gothic"/>
      <family val="2"/>
    </font>
    <font>
      <sz val="11"/>
      <name val="Century Gothic"/>
      <family val="2"/>
    </font>
    <font>
      <i/>
      <sz val="10"/>
      <color theme="0" tint="-0.249977111117893"/>
      <name val="Century Gothic"/>
      <family val="2"/>
    </font>
    <font>
      <b/>
      <sz val="10"/>
      <color theme="0" tint="-0.499984740745262"/>
      <name val="Century Gothic"/>
      <family val="2"/>
    </font>
    <font>
      <sz val="10"/>
      <color theme="0" tint="-0.34998626667073579"/>
      <name val="Century Gothic"/>
      <family val="2"/>
    </font>
    <font>
      <b/>
      <sz val="10"/>
      <color theme="7"/>
      <name val="Century Gothic"/>
      <family val="2"/>
    </font>
    <font>
      <sz val="10"/>
      <color theme="0" tint="-0.249977111117893"/>
      <name val="Century Gothic"/>
      <family val="2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22809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92D050"/>
        <bgColor indexed="64"/>
      </patternFill>
    </fill>
  </fills>
  <borders count="16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rgb="FF228099"/>
      </left>
      <right style="thin">
        <color rgb="FF228099"/>
      </right>
      <top style="thin">
        <color rgb="FF228099"/>
      </top>
      <bottom style="thin">
        <color rgb="FF228099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09">
    <xf numFmtId="0" fontId="0" fillId="0" borderId="0"/>
    <xf numFmtId="0" fontId="3" fillId="0" borderId="0"/>
    <xf numFmtId="0" fontId="3" fillId="0" borderId="0"/>
    <xf numFmtId="0" fontId="2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/>
    <xf numFmtId="165" fontId="3" fillId="0" borderId="0" applyFont="0" applyFill="0" applyBorder="0" applyAlignment="0" applyProtection="0"/>
    <xf numFmtId="0" fontId="3" fillId="0" borderId="0"/>
    <xf numFmtId="0" fontId="6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166" fontId="2" fillId="0" borderId="0" applyFont="0" applyFill="0" applyBorder="0" applyAlignment="0" applyProtection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" fillId="0" borderId="0"/>
    <xf numFmtId="0" fontId="2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" fillId="0" borderId="0"/>
    <xf numFmtId="0" fontId="3" fillId="0" borderId="0"/>
    <xf numFmtId="9" fontId="9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3" fillId="0" borderId="0"/>
    <xf numFmtId="9" fontId="2" fillId="0" borderId="0" applyFont="0" applyFill="0" applyBorder="0" applyAlignment="0" applyProtection="0"/>
    <xf numFmtId="9" fontId="20" fillId="0" borderId="0" applyFont="0" applyFill="0" applyBorder="0" applyAlignment="0" applyProtection="0"/>
  </cellStyleXfs>
  <cellXfs count="100">
    <xf numFmtId="0" fontId="0" fillId="0" borderId="0" xfId="0"/>
    <xf numFmtId="0" fontId="13" fillId="0" borderId="0" xfId="0" applyFont="1"/>
    <xf numFmtId="0" fontId="14" fillId="0" borderId="0" xfId="0" applyFont="1" applyAlignment="1">
      <alignment horizontal="left" vertical="center" indent="1"/>
    </xf>
    <xf numFmtId="0" fontId="13" fillId="0" borderId="0" xfId="0" applyFont="1" applyAlignment="1">
      <alignment horizontal="center" vertical="center" wrapText="1"/>
    </xf>
    <xf numFmtId="0" fontId="16" fillId="2" borderId="3" xfId="0" applyFont="1" applyFill="1" applyBorder="1"/>
    <xf numFmtId="0" fontId="16" fillId="2" borderId="6" xfId="0" applyFont="1" applyFill="1" applyBorder="1" applyAlignment="1">
      <alignment vertical="center"/>
    </xf>
    <xf numFmtId="0" fontId="16" fillId="2" borderId="4" xfId="0" applyFont="1" applyFill="1" applyBorder="1" applyAlignment="1">
      <alignment vertical="center"/>
    </xf>
    <xf numFmtId="0" fontId="16" fillId="2" borderId="2" xfId="0" applyFont="1" applyFill="1" applyBorder="1" applyAlignment="1">
      <alignment horizontal="center" vertical="center"/>
    </xf>
    <xf numFmtId="0" fontId="16" fillId="2" borderId="7" xfId="0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11" fillId="0" borderId="0" xfId="0" applyFont="1" applyAlignment="1">
      <alignment wrapText="1"/>
    </xf>
    <xf numFmtId="0" fontId="13" fillId="0" borderId="0" xfId="0" applyFont="1" applyAlignment="1">
      <alignment wrapText="1"/>
    </xf>
    <xf numFmtId="0" fontId="15" fillId="0" borderId="0" xfId="0" applyFont="1" applyAlignment="1">
      <alignment vertical="center" wrapText="1"/>
    </xf>
    <xf numFmtId="0" fontId="17" fillId="0" borderId="0" xfId="0" applyFont="1" applyAlignment="1">
      <alignment vertical="center" wrapText="1"/>
    </xf>
    <xf numFmtId="0" fontId="12" fillId="0" borderId="0" xfId="0" applyFont="1" applyAlignment="1">
      <alignment wrapText="1"/>
    </xf>
    <xf numFmtId="0" fontId="11" fillId="0" borderId="0" xfId="0" applyFont="1" applyAlignment="1">
      <alignment vertical="center" wrapText="1"/>
    </xf>
    <xf numFmtId="0" fontId="12" fillId="0" borderId="0" xfId="0" applyFont="1" applyAlignment="1">
      <alignment vertical="center" wrapText="1"/>
    </xf>
    <xf numFmtId="0" fontId="11" fillId="0" borderId="0" xfId="0" applyFont="1" applyAlignment="1">
      <alignment horizontal="center" vertical="center" wrapText="1"/>
    </xf>
    <xf numFmtId="0" fontId="13" fillId="0" borderId="0" xfId="3" applyFont="1" applyAlignment="1">
      <alignment wrapText="1"/>
    </xf>
    <xf numFmtId="0" fontId="10" fillId="3" borderId="8" xfId="3" applyFont="1" applyFill="1" applyBorder="1" applyAlignment="1">
      <alignment horizontal="center" vertical="center" wrapText="1"/>
    </xf>
    <xf numFmtId="0" fontId="13" fillId="0" borderId="8" xfId="0" applyFont="1" applyBorder="1" applyAlignment="1" applyProtection="1">
      <alignment horizontal="center" vertical="center" wrapText="1"/>
      <protection locked="0"/>
    </xf>
    <xf numFmtId="0" fontId="13" fillId="0" borderId="8" xfId="0" applyFont="1" applyBorder="1" applyAlignment="1" applyProtection="1">
      <alignment horizontal="center" wrapText="1"/>
      <protection locked="0"/>
    </xf>
    <xf numFmtId="0" fontId="18" fillId="0" borderId="0" xfId="3" applyFont="1" applyAlignment="1">
      <alignment horizontal="right" vertical="center"/>
    </xf>
    <xf numFmtId="0" fontId="19" fillId="4" borderId="9" xfId="3" applyFont="1" applyFill="1" applyBorder="1" applyAlignment="1" applyProtection="1">
      <alignment horizontal="center" vertical="center" wrapText="1"/>
      <protection locked="0"/>
    </xf>
    <xf numFmtId="0" fontId="19" fillId="4" borderId="1" xfId="3" applyFont="1" applyFill="1" applyBorder="1" applyAlignment="1" applyProtection="1">
      <alignment horizontal="center" vertical="center" wrapText="1"/>
      <protection locked="0"/>
    </xf>
    <xf numFmtId="0" fontId="15" fillId="0" borderId="0" xfId="3" applyFont="1" applyAlignment="1">
      <alignment vertical="center" wrapText="1"/>
    </xf>
    <xf numFmtId="0" fontId="10" fillId="0" borderId="0" xfId="3" applyFont="1" applyAlignment="1">
      <alignment horizontal="center" wrapText="1"/>
    </xf>
    <xf numFmtId="0" fontId="10" fillId="0" borderId="0" xfId="3" applyFont="1" applyAlignment="1">
      <alignment horizontal="center" vertical="center" wrapText="1"/>
    </xf>
    <xf numFmtId="0" fontId="16" fillId="0" borderId="0" xfId="0" applyFont="1" applyAlignment="1">
      <alignment horizontal="justify" vertical="center" wrapText="1"/>
    </xf>
    <xf numFmtId="0" fontId="14" fillId="0" borderId="0" xfId="73" applyFont="1" applyAlignment="1">
      <alignment horizontal="right" vertical="center" indent="1"/>
    </xf>
    <xf numFmtId="0" fontId="19" fillId="0" borderId="9" xfId="3" applyFont="1" applyBorder="1" applyAlignment="1" applyProtection="1">
      <alignment horizontal="center" vertical="center" wrapText="1"/>
      <protection locked="0"/>
    </xf>
    <xf numFmtId="0" fontId="19" fillId="0" borderId="1" xfId="3" applyFont="1" applyBorder="1" applyAlignment="1" applyProtection="1">
      <alignment horizontal="center" vertical="center" wrapText="1"/>
      <protection locked="0"/>
    </xf>
    <xf numFmtId="0" fontId="15" fillId="0" borderId="0" xfId="3" applyFont="1" applyAlignment="1">
      <alignment horizontal="center" vertical="center" wrapText="1"/>
    </xf>
    <xf numFmtId="0" fontId="14" fillId="0" borderId="0" xfId="3" applyFont="1" applyAlignment="1">
      <alignment vertical="center"/>
    </xf>
    <xf numFmtId="0" fontId="15" fillId="0" borderId="8" xfId="3" applyFont="1" applyBorder="1" applyAlignment="1">
      <alignment horizontal="center" vertical="center" wrapText="1"/>
    </xf>
    <xf numFmtId="3" fontId="13" fillId="0" borderId="8" xfId="72" applyNumberFormat="1" applyFont="1" applyFill="1" applyBorder="1" applyAlignment="1" applyProtection="1">
      <alignment horizontal="center" vertical="center"/>
      <protection locked="0"/>
    </xf>
    <xf numFmtId="0" fontId="13" fillId="0" borderId="0" xfId="3" applyFont="1" applyAlignment="1">
      <alignment horizontal="justify" vertical="center" wrapText="1"/>
    </xf>
    <xf numFmtId="3" fontId="13" fillId="0" borderId="8" xfId="72" applyNumberFormat="1" applyFont="1" applyFill="1" applyBorder="1" applyAlignment="1" applyProtection="1">
      <alignment horizontal="center" vertical="center" wrapText="1"/>
      <protection locked="0"/>
    </xf>
    <xf numFmtId="0" fontId="13" fillId="0" borderId="0" xfId="3" applyFont="1" applyAlignment="1">
      <alignment horizontal="left"/>
    </xf>
    <xf numFmtId="0" fontId="22" fillId="0" borderId="0" xfId="3" applyFont="1" applyAlignment="1">
      <alignment vertical="center" wrapText="1"/>
    </xf>
    <xf numFmtId="0" fontId="13" fillId="0" borderId="0" xfId="3" applyFont="1" applyAlignment="1">
      <alignment horizontal="center"/>
    </xf>
    <xf numFmtId="0" fontId="13" fillId="0" borderId="0" xfId="3" applyFont="1"/>
    <xf numFmtId="0" fontId="15" fillId="2" borderId="0" xfId="3" applyFont="1" applyFill="1" applyAlignment="1">
      <alignment wrapText="1"/>
    </xf>
    <xf numFmtId="0" fontId="15" fillId="2" borderId="0" xfId="3" applyFont="1" applyFill="1" applyAlignment="1">
      <alignment vertical="center" wrapText="1"/>
    </xf>
    <xf numFmtId="0" fontId="13" fillId="0" borderId="0" xfId="3" applyFont="1" applyAlignment="1">
      <alignment horizontal="left" vertical="center" wrapText="1"/>
    </xf>
    <xf numFmtId="0" fontId="16" fillId="2" borderId="3" xfId="3" applyFont="1" applyFill="1" applyBorder="1" applyAlignment="1">
      <alignment horizontal="center" vertical="center" wrapText="1"/>
    </xf>
    <xf numFmtId="0" fontId="16" fillId="2" borderId="2" xfId="3" applyFont="1" applyFill="1" applyBorder="1" applyAlignment="1">
      <alignment horizontal="center" vertical="center" wrapText="1"/>
    </xf>
    <xf numFmtId="0" fontId="16" fillId="2" borderId="10" xfId="3" applyFont="1" applyFill="1" applyBorder="1" applyAlignment="1">
      <alignment wrapText="1"/>
    </xf>
    <xf numFmtId="0" fontId="16" fillId="0" borderId="0" xfId="3" applyFont="1" applyAlignment="1">
      <alignment wrapText="1"/>
    </xf>
    <xf numFmtId="0" fontId="15" fillId="0" borderId="0" xfId="3" applyFont="1" applyAlignment="1">
      <alignment wrapText="1"/>
    </xf>
    <xf numFmtId="0" fontId="16" fillId="2" borderId="6" xfId="3" applyFont="1" applyFill="1" applyBorder="1" applyAlignment="1">
      <alignment horizontal="center" vertical="center" wrapText="1"/>
    </xf>
    <xf numFmtId="0" fontId="16" fillId="2" borderId="7" xfId="3" applyFont="1" applyFill="1" applyBorder="1" applyAlignment="1">
      <alignment horizontal="center" vertical="center" wrapText="1"/>
    </xf>
    <xf numFmtId="3" fontId="16" fillId="2" borderId="11" xfId="72" applyNumberFormat="1" applyFont="1" applyFill="1" applyBorder="1" applyAlignment="1" applyProtection="1">
      <alignment horizontal="center" vertical="center" wrapText="1"/>
    </xf>
    <xf numFmtId="0" fontId="16" fillId="0" borderId="0" xfId="107" applyNumberFormat="1" applyFont="1" applyFill="1" applyBorder="1" applyAlignment="1" applyProtection="1">
      <alignment wrapText="1"/>
    </xf>
    <xf numFmtId="0" fontId="16" fillId="2" borderId="6" xfId="3" applyFont="1" applyFill="1" applyBorder="1" applyAlignment="1">
      <alignment horizontal="center" wrapText="1"/>
    </xf>
    <xf numFmtId="0" fontId="16" fillId="2" borderId="7" xfId="3" applyFont="1" applyFill="1" applyBorder="1" applyAlignment="1">
      <alignment horizontal="center" wrapText="1"/>
    </xf>
    <xf numFmtId="0" fontId="16" fillId="2" borderId="4" xfId="3" applyFont="1" applyFill="1" applyBorder="1" applyAlignment="1">
      <alignment horizontal="center" wrapText="1"/>
    </xf>
    <xf numFmtId="0" fontId="16" fillId="2" borderId="5" xfId="3" applyFont="1" applyFill="1" applyBorder="1" applyAlignment="1">
      <alignment horizontal="center" wrapText="1"/>
    </xf>
    <xf numFmtId="3" fontId="16" fillId="2" borderId="12" xfId="72" applyNumberFormat="1" applyFont="1" applyFill="1" applyBorder="1" applyAlignment="1" applyProtection="1">
      <alignment horizontal="center" vertical="center" wrapText="1"/>
    </xf>
    <xf numFmtId="0" fontId="11" fillId="0" borderId="0" xfId="3" applyFont="1" applyAlignment="1">
      <alignment wrapText="1"/>
    </xf>
    <xf numFmtId="9" fontId="16" fillId="2" borderId="11" xfId="108" applyFont="1" applyFill="1" applyBorder="1" applyAlignment="1" applyProtection="1">
      <alignment horizontal="center" vertical="center" wrapText="1"/>
    </xf>
    <xf numFmtId="9" fontId="16" fillId="2" borderId="12" xfId="108" applyFont="1" applyFill="1" applyBorder="1" applyAlignment="1" applyProtection="1">
      <alignment horizontal="center" vertical="center" wrapText="1"/>
    </xf>
    <xf numFmtId="0" fontId="21" fillId="0" borderId="0" xfId="73" applyFont="1"/>
    <xf numFmtId="9" fontId="13" fillId="5" borderId="8" xfId="108" applyFont="1" applyFill="1" applyBorder="1" applyAlignment="1" applyProtection="1">
      <alignment horizontal="center" vertical="center"/>
    </xf>
    <xf numFmtId="0" fontId="10" fillId="6" borderId="13" xfId="3" applyFont="1" applyFill="1" applyBorder="1" applyAlignment="1">
      <alignment horizontal="center" vertical="center" wrapText="1"/>
    </xf>
    <xf numFmtId="0" fontId="13" fillId="0" borderId="13" xfId="0" applyFont="1" applyBorder="1" applyAlignment="1" applyProtection="1">
      <alignment horizontal="center" vertical="center" wrapText="1"/>
      <protection locked="0"/>
    </xf>
    <xf numFmtId="0" fontId="13" fillId="0" borderId="13" xfId="0" applyFont="1" applyBorder="1" applyAlignment="1" applyProtection="1">
      <alignment horizontal="center" wrapText="1"/>
      <protection locked="0"/>
    </xf>
    <xf numFmtId="0" fontId="11" fillId="0" borderId="0" xfId="0" applyFont="1"/>
    <xf numFmtId="0" fontId="17" fillId="0" borderId="0" xfId="3" applyFont="1" applyAlignment="1">
      <alignment horizontal="center" wrapText="1"/>
    </xf>
    <xf numFmtId="0" fontId="11" fillId="0" borderId="0" xfId="0" applyFont="1" applyAlignment="1">
      <alignment horizontal="right" vertical="center" indent="1"/>
    </xf>
    <xf numFmtId="0" fontId="17" fillId="0" borderId="0" xfId="0" applyFont="1" applyAlignment="1">
      <alignment horizontal="center" vertical="center" wrapText="1"/>
    </xf>
    <xf numFmtId="0" fontId="10" fillId="7" borderId="8" xfId="3" applyFont="1" applyFill="1" applyBorder="1" applyAlignment="1">
      <alignment horizontal="center" vertical="center" wrapText="1"/>
    </xf>
    <xf numFmtId="0" fontId="13" fillId="0" borderId="0" xfId="73" applyFont="1"/>
    <xf numFmtId="0" fontId="14" fillId="0" borderId="0" xfId="73" applyFont="1" applyAlignment="1">
      <alignment horizontal="left" vertical="center" indent="1"/>
    </xf>
    <xf numFmtId="0" fontId="12" fillId="0" borderId="0" xfId="3" applyFont="1" applyAlignment="1">
      <alignment wrapText="1"/>
    </xf>
    <xf numFmtId="0" fontId="10" fillId="0" borderId="0" xfId="3" applyFont="1" applyAlignment="1">
      <alignment wrapText="1"/>
    </xf>
    <xf numFmtId="0" fontId="10" fillId="0" borderId="0" xfId="3" applyFont="1" applyAlignment="1">
      <alignment vertical="center" wrapText="1"/>
    </xf>
    <xf numFmtId="0" fontId="15" fillId="0" borderId="0" xfId="73" applyFont="1" applyAlignment="1">
      <alignment vertical="center" wrapText="1"/>
    </xf>
    <xf numFmtId="0" fontId="10" fillId="3" borderId="8" xfId="73" applyFont="1" applyFill="1" applyBorder="1" applyAlignment="1">
      <alignment horizontal="center" vertical="center" wrapText="1"/>
    </xf>
    <xf numFmtId="0" fontId="13" fillId="0" borderId="0" xfId="73" applyFont="1" applyAlignment="1">
      <alignment wrapText="1"/>
    </xf>
    <xf numFmtId="9" fontId="13" fillId="5" borderId="8" xfId="107" applyFont="1" applyFill="1" applyBorder="1" applyAlignment="1" applyProtection="1">
      <alignment horizontal="center" vertical="center"/>
    </xf>
    <xf numFmtId="0" fontId="23" fillId="0" borderId="0" xfId="3" applyFont="1" applyAlignment="1">
      <alignment horizontal="left"/>
    </xf>
    <xf numFmtId="0" fontId="22" fillId="0" borderId="0" xfId="73" applyFont="1" applyAlignment="1">
      <alignment vertical="center" wrapText="1"/>
    </xf>
    <xf numFmtId="0" fontId="13" fillId="0" borderId="0" xfId="73" applyFont="1" applyAlignment="1">
      <alignment horizontal="center" vertical="center" wrapText="1"/>
    </xf>
    <xf numFmtId="166" fontId="13" fillId="0" borderId="0" xfId="72" applyNumberFormat="1" applyFont="1" applyFill="1" applyBorder="1" applyAlignment="1" applyProtection="1">
      <alignment horizontal="center" vertical="center" wrapText="1"/>
    </xf>
    <xf numFmtId="166" fontId="13" fillId="0" borderId="0" xfId="72" applyNumberFormat="1" applyFont="1" applyFill="1" applyBorder="1" applyAlignment="1" applyProtection="1">
      <alignment vertical="center" wrapText="1"/>
    </xf>
    <xf numFmtId="0" fontId="24" fillId="2" borderId="3" xfId="73" applyFont="1" applyFill="1" applyBorder="1"/>
    <xf numFmtId="0" fontId="24" fillId="2" borderId="14" xfId="73" applyFont="1" applyFill="1" applyBorder="1"/>
    <xf numFmtId="0" fontId="16" fillId="2" borderId="14" xfId="73" applyFont="1" applyFill="1" applyBorder="1"/>
    <xf numFmtId="0" fontId="16" fillId="2" borderId="0" xfId="3" applyFont="1" applyFill="1" applyAlignment="1">
      <alignment horizontal="center" wrapText="1"/>
    </xf>
    <xf numFmtId="166" fontId="16" fillId="2" borderId="0" xfId="3" applyNumberFormat="1" applyFont="1" applyFill="1" applyAlignment="1">
      <alignment vertical="center" wrapText="1"/>
    </xf>
    <xf numFmtId="3" fontId="16" fillId="2" borderId="0" xfId="73" applyNumberFormat="1" applyFont="1" applyFill="1"/>
    <xf numFmtId="0" fontId="16" fillId="2" borderId="15" xfId="3" applyFont="1" applyFill="1" applyBorder="1" applyAlignment="1">
      <alignment horizontal="center" wrapText="1"/>
    </xf>
    <xf numFmtId="0" fontId="11" fillId="0" borderId="0" xfId="73" applyFont="1"/>
    <xf numFmtId="0" fontId="17" fillId="0" borderId="0" xfId="73" applyFont="1" applyAlignment="1">
      <alignment vertical="center" wrapText="1"/>
    </xf>
    <xf numFmtId="0" fontId="25" fillId="0" borderId="0" xfId="0" applyFont="1" applyAlignment="1">
      <alignment horizontal="right"/>
    </xf>
    <xf numFmtId="9" fontId="16" fillId="2" borderId="0" xfId="108" applyFont="1" applyFill="1" applyAlignment="1">
      <alignment vertical="center" wrapText="1"/>
    </xf>
    <xf numFmtId="3" fontId="13" fillId="5" borderId="8" xfId="72" applyNumberFormat="1" applyFont="1" applyFill="1" applyBorder="1" applyAlignment="1" applyProtection="1">
      <alignment horizontal="center" vertical="center"/>
      <protection locked="0"/>
    </xf>
    <xf numFmtId="0" fontId="15" fillId="0" borderId="8" xfId="3" applyFont="1" applyBorder="1" applyAlignment="1">
      <alignment horizontal="center" vertical="center" wrapText="1"/>
    </xf>
    <xf numFmtId="0" fontId="15" fillId="0" borderId="8" xfId="73" applyFont="1" applyBorder="1" applyAlignment="1">
      <alignment horizontal="center" vertical="center" wrapText="1"/>
    </xf>
  </cellXfs>
  <cellStyles count="109">
    <cellStyle name="Euro" xfId="77" xr:uid="{00000000-0005-0000-0000-000000000000}"/>
    <cellStyle name="Excel Built-in Normal" xfId="78" xr:uid="{00000000-0005-0000-0000-000001000000}"/>
    <cellStyle name="Hipervínculo" xfId="4" builtinId="8" hidden="1"/>
    <cellStyle name="Hipervínculo" xfId="6" builtinId="8" hidden="1"/>
    <cellStyle name="Hipervínculo" xfId="8" builtinId="8" hidden="1"/>
    <cellStyle name="Hipervínculo" xfId="10" builtinId="8" hidden="1"/>
    <cellStyle name="Hipervínculo" xfId="12" builtinId="8" hidden="1"/>
    <cellStyle name="Hipervínculo" xfId="14" builtinId="8" hidden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4" builtinId="8" hidden="1"/>
    <cellStyle name="Hipervínculo 2" xfId="79" xr:uid="{00000000-0005-0000-0000-000025000000}"/>
    <cellStyle name="Hipervínculo 3" xfId="80" xr:uid="{00000000-0005-0000-0000-000026000000}"/>
    <cellStyle name="Hipervínculo visitado" xfId="5" builtinId="9" hidden="1"/>
    <cellStyle name="Hipervínculo visitado" xfId="7" builtinId="9" hidden="1"/>
    <cellStyle name="Hipervínculo visitado" xfId="9" builtinId="9" hidden="1"/>
    <cellStyle name="Hipervínculo visitado" xfId="11" builtinId="9" hidden="1"/>
    <cellStyle name="Hipervínculo visitado" xfId="13" builtinId="9" hidden="1"/>
    <cellStyle name="Hipervínculo visitado" xfId="15" builtinId="9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5" builtinId="9" hidden="1"/>
    <cellStyle name="Millares 2" xfId="72" xr:uid="{00000000-0005-0000-0000-00004A000000}"/>
    <cellStyle name="Millares 3" xfId="81" xr:uid="{00000000-0005-0000-0000-00004B000000}"/>
    <cellStyle name="Normal" xfId="0" builtinId="0"/>
    <cellStyle name="Normal 10" xfId="106" xr:uid="{00000000-0005-0000-0000-00004E000000}"/>
    <cellStyle name="Normal 2" xfId="2" xr:uid="{00000000-0005-0000-0000-00004F000000}"/>
    <cellStyle name="Normal 2 11" xfId="82" xr:uid="{00000000-0005-0000-0000-000050000000}"/>
    <cellStyle name="Normal 2 12" xfId="83" xr:uid="{00000000-0005-0000-0000-000051000000}"/>
    <cellStyle name="Normal 2 2" xfId="73" xr:uid="{00000000-0005-0000-0000-000052000000}"/>
    <cellStyle name="Normal 2_FORMATOS DEL CONSEJO NACIONAL DE ACREDITACION - CNA5 planeacion v1(1)" xfId="84" xr:uid="{00000000-0005-0000-0000-000053000000}"/>
    <cellStyle name="Normal 3" xfId="3" xr:uid="{00000000-0005-0000-0000-000054000000}"/>
    <cellStyle name="Normal 3 10" xfId="85" xr:uid="{00000000-0005-0000-0000-000055000000}"/>
    <cellStyle name="Normal 3 11" xfId="86" xr:uid="{00000000-0005-0000-0000-000056000000}"/>
    <cellStyle name="Normal 3 12" xfId="87" xr:uid="{00000000-0005-0000-0000-000057000000}"/>
    <cellStyle name="Normal 3 13" xfId="88" xr:uid="{00000000-0005-0000-0000-000058000000}"/>
    <cellStyle name="Normal 3 14" xfId="89" xr:uid="{00000000-0005-0000-0000-000059000000}"/>
    <cellStyle name="Normal 3 15" xfId="90" xr:uid="{00000000-0005-0000-0000-00005A000000}"/>
    <cellStyle name="Normal 3 16" xfId="91" xr:uid="{00000000-0005-0000-0000-00005B000000}"/>
    <cellStyle name="Normal 3 2" xfId="92" xr:uid="{00000000-0005-0000-0000-00005C000000}"/>
    <cellStyle name="Normal 3 3" xfId="93" xr:uid="{00000000-0005-0000-0000-00005D000000}"/>
    <cellStyle name="Normal 3 4" xfId="94" xr:uid="{00000000-0005-0000-0000-00005E000000}"/>
    <cellStyle name="Normal 3 5" xfId="95" xr:uid="{00000000-0005-0000-0000-00005F000000}"/>
    <cellStyle name="Normal 3 6" xfId="96" xr:uid="{00000000-0005-0000-0000-000060000000}"/>
    <cellStyle name="Normal 3 7" xfId="97" xr:uid="{00000000-0005-0000-0000-000061000000}"/>
    <cellStyle name="Normal 3 8" xfId="98" xr:uid="{00000000-0005-0000-0000-000062000000}"/>
    <cellStyle name="Normal 3 9" xfId="99" xr:uid="{00000000-0005-0000-0000-000063000000}"/>
    <cellStyle name="Normal 3_FORMATOS DEL CONSEJO NACIONAL DE ACREDITACION - CNA5 planeacion v1(1)" xfId="100" xr:uid="{00000000-0005-0000-0000-000064000000}"/>
    <cellStyle name="Normal 4" xfId="1" xr:uid="{00000000-0005-0000-0000-000065000000}"/>
    <cellStyle name="Normal 5" xfId="76" xr:uid="{00000000-0005-0000-0000-000066000000}"/>
    <cellStyle name="Normal 6" xfId="101" xr:uid="{00000000-0005-0000-0000-000067000000}"/>
    <cellStyle name="Normal 7" xfId="102" xr:uid="{00000000-0005-0000-0000-000068000000}"/>
    <cellStyle name="Porcentaje" xfId="108" builtinId="5"/>
    <cellStyle name="Porcentaje 2" xfId="107" xr:uid="{00000000-0005-0000-0000-00006A000000}"/>
    <cellStyle name="Porcentual 2" xfId="103" xr:uid="{00000000-0005-0000-0000-00006B000000}"/>
    <cellStyle name="Porcentual 3" xfId="104" xr:uid="{00000000-0005-0000-0000-00006C000000}"/>
    <cellStyle name="Porcentual 4" xfId="105" xr:uid="{00000000-0005-0000-0000-00006D000000}"/>
  </cellStyles>
  <dxfs count="0"/>
  <tableStyles count="0" defaultTableStyle="TableStyleMedium9" defaultPivotStyle="PivotStyleLight16"/>
  <colors>
    <mruColors>
      <color rgb="FF31869B"/>
      <color rgb="FF215968"/>
      <color rgb="FF41A7C3"/>
      <color rgb="FFA7D6E3"/>
      <color rgb="FFC5E4ED"/>
      <color rgb="FF297083"/>
      <color rgb="FF7FC4D7"/>
      <color rgb="FF3CA2BE"/>
      <color rgb="FFB0DAE6"/>
      <color rgb="FF9CD1E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Total semilleros de investigación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'7A'!$L$3</c:f>
              <c:strCache>
                <c:ptCount val="1"/>
                <c:pt idx="0">
                  <c:v>Proyectos investigación</c:v>
                </c:pt>
              </c:strCache>
            </c:strRef>
          </c:tx>
          <c:spPr>
            <a:solidFill>
              <a:schemeClr val="accent5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[0]!ANO</c:f>
              <c:strCache>
                <c:ptCount val="4"/>
                <c:pt idx="0">
                  <c:v>2024-1</c:v>
                </c:pt>
                <c:pt idx="1">
                  <c:v>2024-2</c:v>
                </c:pt>
                <c:pt idx="2">
                  <c:v>2025-1</c:v>
                </c:pt>
                <c:pt idx="3">
                  <c:v>2025-2</c:v>
                </c:pt>
              </c:strCache>
            </c:strRef>
          </c:cat>
          <c:val>
            <c:numRef>
              <c:f>[0]!SEM_INV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7E-4985-A680-5EFCF6947F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6805504"/>
        <c:axId val="86819584"/>
      </c:barChart>
      <c:catAx>
        <c:axId val="86805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6819584"/>
        <c:crosses val="autoZero"/>
        <c:auto val="1"/>
        <c:lblAlgn val="ctr"/>
        <c:lblOffset val="100"/>
        <c:noMultiLvlLbl val="0"/>
      </c:catAx>
      <c:valAx>
        <c:axId val="86819584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crossAx val="86805504"/>
        <c:crosses val="autoZero"/>
        <c:crossBetween val="between"/>
      </c:valAx>
      <c:spPr>
        <a:solidFill>
          <a:schemeClr val="bg1">
            <a:lumMod val="95000"/>
          </a:schemeClr>
        </a:solidFill>
      </c:spPr>
    </c:plotArea>
    <c:plotVisOnly val="0"/>
    <c:dispBlanksAs val="gap"/>
    <c:showDLblsOverMax val="0"/>
  </c:chart>
  <c:spPr>
    <a:ln>
      <a:solidFill>
        <a:schemeClr val="bg1">
          <a:lumMod val="75000"/>
        </a:schemeClr>
      </a:solidFill>
    </a:ln>
  </c:spPr>
  <c:txPr>
    <a:bodyPr/>
    <a:lstStyle/>
    <a:p>
      <a:pPr>
        <a:defRPr sz="1000">
          <a:latin typeface="Century Gothic" panose="020B0502020202020204" pitchFamily="34" charset="0"/>
        </a:defRPr>
      </a:pPr>
      <a:endParaRPr lang="es-CO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Estudiantes</a:t>
            </a:r>
            <a:r>
              <a:rPr lang="es-CO" baseline="0"/>
              <a:t> participantes en semilleros de investigación</a:t>
            </a:r>
            <a:endParaRPr lang="es-CO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'7B-2P'!$D$74</c:f>
              <c:strCache>
                <c:ptCount val="1"/>
                <c:pt idx="0">
                  <c:v>Estudiantes participantes en semilleros</c:v>
                </c:pt>
              </c:strCache>
            </c:strRef>
          </c:tx>
          <c:spPr>
            <a:solidFill>
              <a:srgbClr val="4BACC6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[0]!PERIODO_2P</c:f>
              <c:strCache>
                <c:ptCount val="10"/>
                <c:pt idx="0">
                  <c:v>2017-1</c:v>
                </c:pt>
                <c:pt idx="1">
                  <c:v>2017-2</c:v>
                </c:pt>
                <c:pt idx="2">
                  <c:v>2018-1</c:v>
                </c:pt>
                <c:pt idx="3">
                  <c:v>2018-2</c:v>
                </c:pt>
                <c:pt idx="4">
                  <c:v>2019-1</c:v>
                </c:pt>
                <c:pt idx="5">
                  <c:v>2019-2</c:v>
                </c:pt>
                <c:pt idx="6">
                  <c:v>2020-1</c:v>
                </c:pt>
                <c:pt idx="7">
                  <c:v>2020-2</c:v>
                </c:pt>
                <c:pt idx="8">
                  <c:v>2021-1</c:v>
                </c:pt>
                <c:pt idx="9">
                  <c:v>2021-2</c:v>
                </c:pt>
              </c:strCache>
            </c:strRef>
          </c:cat>
          <c:val>
            <c:numRef>
              <c:f>[0]!EST_SEM</c:f>
              <c:numCache>
                <c:formatCode>#,##0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60-466A-944A-5EF351AC17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678912"/>
        <c:axId val="88715648"/>
      </c:barChart>
      <c:lineChart>
        <c:grouping val="standard"/>
        <c:varyColors val="0"/>
        <c:ser>
          <c:idx val="1"/>
          <c:order val="1"/>
          <c:tx>
            <c:strRef>
              <c:f>'7B-2P'!$E$74</c:f>
              <c:strCache>
                <c:ptCount val="1"/>
                <c:pt idx="0">
                  <c:v>% estudiantes participantes en semilleros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pPr>
              <a:solidFill>
                <a:schemeClr val="accent3"/>
              </a:solidFill>
              <a:ln>
                <a:solidFill>
                  <a:schemeClr val="accent3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[0]!EST_SEM_2</c:f>
              <c:numCache>
                <c:formatCode>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60-466A-944A-5EF351AC17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1273936"/>
        <c:axId val="411272688"/>
      </c:lineChart>
      <c:catAx>
        <c:axId val="84678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715648"/>
        <c:crosses val="autoZero"/>
        <c:auto val="1"/>
        <c:lblAlgn val="ctr"/>
        <c:lblOffset val="100"/>
        <c:noMultiLvlLbl val="0"/>
      </c:catAx>
      <c:valAx>
        <c:axId val="88715648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#,##0" sourceLinked="1"/>
        <c:majorTickMark val="out"/>
        <c:minorTickMark val="none"/>
        <c:tickLblPos val="nextTo"/>
        <c:crossAx val="84678912"/>
        <c:crosses val="autoZero"/>
        <c:crossBetween val="between"/>
      </c:valAx>
      <c:valAx>
        <c:axId val="411272688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crossAx val="411273936"/>
        <c:crosses val="max"/>
        <c:crossBetween val="between"/>
      </c:valAx>
      <c:catAx>
        <c:axId val="411273936"/>
        <c:scaling>
          <c:orientation val="minMax"/>
        </c:scaling>
        <c:delete val="1"/>
        <c:axPos val="b"/>
        <c:majorTickMark val="out"/>
        <c:minorTickMark val="none"/>
        <c:tickLblPos val="nextTo"/>
        <c:crossAx val="411272688"/>
        <c:crosses val="autoZero"/>
        <c:auto val="1"/>
        <c:lblAlgn val="ctr"/>
        <c:lblOffset val="100"/>
        <c:noMultiLvlLbl val="0"/>
      </c:catAx>
      <c:spPr>
        <a:solidFill>
          <a:schemeClr val="bg1">
            <a:lumMod val="95000"/>
          </a:schemeClr>
        </a:solidFill>
      </c:spPr>
    </c:plotArea>
    <c:plotVisOnly val="0"/>
    <c:dispBlanksAs val="gap"/>
    <c:showDLblsOverMax val="0"/>
  </c:chart>
  <c:spPr>
    <a:ln>
      <a:solidFill>
        <a:schemeClr val="bg1">
          <a:lumMod val="65000"/>
        </a:schemeClr>
      </a:solidFill>
    </a:ln>
  </c:spPr>
  <c:txPr>
    <a:bodyPr/>
    <a:lstStyle/>
    <a:p>
      <a:pPr>
        <a:defRPr sz="1000">
          <a:latin typeface="Century Gothic" panose="020B0502020202020204" pitchFamily="34" charset="0"/>
        </a:defRPr>
      </a:pPr>
      <a:endParaRPr lang="es-CO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Estudiantes</a:t>
            </a:r>
            <a:r>
              <a:rPr lang="es-CO" baseline="0"/>
              <a:t> participantes en semilleros de investigación</a:t>
            </a:r>
            <a:endParaRPr lang="es-CO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'7B-2P'!$D$74</c:f>
              <c:strCache>
                <c:ptCount val="1"/>
                <c:pt idx="0">
                  <c:v>Estudiantes participantes en semilleros</c:v>
                </c:pt>
              </c:strCache>
            </c:strRef>
          </c:tx>
          <c:spPr>
            <a:solidFill>
              <a:srgbClr val="4BACC6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[0]!PERIODO_3P</c:f>
              <c:strCache>
                <c:ptCount val="6"/>
                <c:pt idx="0">
                  <c:v>2024-1</c:v>
                </c:pt>
                <c:pt idx="1">
                  <c:v>2024-2</c:v>
                </c:pt>
                <c:pt idx="2">
                  <c:v>2024-3</c:v>
                </c:pt>
                <c:pt idx="3">
                  <c:v>2025-1</c:v>
                </c:pt>
                <c:pt idx="4">
                  <c:v>2025-2</c:v>
                </c:pt>
                <c:pt idx="5">
                  <c:v>2025-3</c:v>
                </c:pt>
              </c:strCache>
            </c:strRef>
          </c:cat>
          <c:val>
            <c:numRef>
              <c:f>[0]!TOT_PROF_CONT_3P</c:f>
              <c:numCache>
                <c:formatCode>_(* #,##0_);_(* \(#,##0\);_(* "-"??_);_(@_)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A4-466F-BBA7-21F37ED464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678912"/>
        <c:axId val="88715648"/>
      </c:barChart>
      <c:lineChart>
        <c:grouping val="standard"/>
        <c:varyColors val="0"/>
        <c:ser>
          <c:idx val="1"/>
          <c:order val="1"/>
          <c:tx>
            <c:strRef>
              <c:f>'7B-2P'!$E$74</c:f>
              <c:strCache>
                <c:ptCount val="1"/>
                <c:pt idx="0">
                  <c:v>% estudiantes participantes en semilleros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pPr>
              <a:solidFill>
                <a:schemeClr val="accent3"/>
              </a:solidFill>
              <a:ln>
                <a:solidFill>
                  <a:schemeClr val="accent3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[0]!porc_3p</c:f>
              <c:numCache>
                <c:formatCode>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A4-466F-BBA7-21F37ED464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1273936"/>
        <c:axId val="411272688"/>
      </c:lineChart>
      <c:catAx>
        <c:axId val="84678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715648"/>
        <c:crosses val="autoZero"/>
        <c:auto val="1"/>
        <c:lblAlgn val="ctr"/>
        <c:lblOffset val="100"/>
        <c:noMultiLvlLbl val="0"/>
      </c:catAx>
      <c:valAx>
        <c:axId val="88715648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_(* #,##0_);_(* \(#,##0\);_(* &quot;-&quot;??_);_(@_)" sourceLinked="1"/>
        <c:majorTickMark val="out"/>
        <c:minorTickMark val="none"/>
        <c:tickLblPos val="nextTo"/>
        <c:crossAx val="84678912"/>
        <c:crosses val="autoZero"/>
        <c:crossBetween val="between"/>
      </c:valAx>
      <c:valAx>
        <c:axId val="411272688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crossAx val="411273936"/>
        <c:crosses val="max"/>
        <c:crossBetween val="between"/>
      </c:valAx>
      <c:catAx>
        <c:axId val="411273936"/>
        <c:scaling>
          <c:orientation val="minMax"/>
        </c:scaling>
        <c:delete val="1"/>
        <c:axPos val="b"/>
        <c:majorTickMark val="out"/>
        <c:minorTickMark val="none"/>
        <c:tickLblPos val="nextTo"/>
        <c:crossAx val="411272688"/>
        <c:crosses val="autoZero"/>
        <c:auto val="1"/>
        <c:lblAlgn val="ctr"/>
        <c:lblOffset val="100"/>
        <c:noMultiLvlLbl val="0"/>
      </c:catAx>
      <c:spPr>
        <a:solidFill>
          <a:schemeClr val="bg1">
            <a:lumMod val="95000"/>
          </a:schemeClr>
        </a:solidFill>
      </c:spPr>
    </c:plotArea>
    <c:plotVisOnly val="0"/>
    <c:dispBlanksAs val="gap"/>
    <c:showDLblsOverMax val="0"/>
  </c:chart>
  <c:spPr>
    <a:ln>
      <a:solidFill>
        <a:schemeClr val="bg1">
          <a:lumMod val="65000"/>
        </a:schemeClr>
      </a:solidFill>
    </a:ln>
  </c:spPr>
  <c:txPr>
    <a:bodyPr/>
    <a:lstStyle/>
    <a:p>
      <a:pPr>
        <a:defRPr sz="1000">
          <a:latin typeface="Century Gothic" panose="020B0502020202020204" pitchFamily="34" charset="0"/>
        </a:defRPr>
      </a:pPr>
      <a:endParaRPr lang="es-CO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.jpeg"/><Relationship Id="rId1" Type="http://schemas.openxmlformats.org/officeDocument/2006/relationships/chart" Target="../charts/chart1.xml"/><Relationship Id="rId4" Type="http://schemas.microsoft.com/office/2007/relationships/hdphoto" Target="../media/hdphoto1.wdp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jpeg"/><Relationship Id="rId1" Type="http://schemas.openxmlformats.org/officeDocument/2006/relationships/chart" Target="../charts/chart2.xml"/><Relationship Id="rId4" Type="http://schemas.microsoft.com/office/2007/relationships/hdphoto" Target="../media/hdphoto2.wdp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image" Target="../media/image6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2</xdr:col>
      <xdr:colOff>2014007</xdr:colOff>
      <xdr:row>3</xdr:row>
      <xdr:rowOff>89979</xdr:rowOff>
    </xdr:to>
    <xdr:grpSp>
      <xdr:nvGrpSpPr>
        <xdr:cNvPr id="3" name="Grupo 2">
          <a:extLst>
            <a:ext uri="{FF2B5EF4-FFF2-40B4-BE49-F238E27FC236}">
              <a16:creationId xmlns:a16="http://schemas.microsoft.com/office/drawing/2014/main" id="{A0466458-5063-4FAA-99D9-F565CE1DCAA7}"/>
            </a:ext>
          </a:extLst>
        </xdr:cNvPr>
        <xdr:cNvGrpSpPr/>
      </xdr:nvGrpSpPr>
      <xdr:grpSpPr>
        <a:xfrm>
          <a:off x="0" y="0"/>
          <a:ext cx="3909482" cy="775779"/>
          <a:chOff x="0" y="0"/>
          <a:chExt cx="3914774" cy="788479"/>
        </a:xfrm>
      </xdr:grpSpPr>
      <xdr:pic>
        <xdr:nvPicPr>
          <xdr:cNvPr id="4" name="Imagen 3">
            <a:extLst>
              <a:ext uri="{FF2B5EF4-FFF2-40B4-BE49-F238E27FC236}">
                <a16:creationId xmlns:a16="http://schemas.microsoft.com/office/drawing/2014/main" id="{CAEA937F-B029-E59F-887F-9779C986652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clrChange>
              <a:clrFrom>
                <a:srgbClr val="FEFEFE"/>
              </a:clrFrom>
              <a:clrTo>
                <a:srgbClr val="FEFEFE">
                  <a:alpha val="0"/>
                </a:srgbClr>
              </a:clrTo>
            </a:clrChang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04800" y="323850"/>
            <a:ext cx="1902884" cy="464629"/>
          </a:xfrm>
          <a:prstGeom prst="rect">
            <a:avLst/>
          </a:prstGeom>
        </xdr:spPr>
      </xdr:pic>
      <xdr:sp macro="" textlink="">
        <xdr:nvSpPr>
          <xdr:cNvPr id="5" name="Rectángulo 4">
            <a:extLst>
              <a:ext uri="{FF2B5EF4-FFF2-40B4-BE49-F238E27FC236}">
                <a16:creationId xmlns:a16="http://schemas.microsoft.com/office/drawing/2014/main" id="{26A563C9-7A17-9959-BE24-1998E36C1AAF}"/>
              </a:ext>
            </a:extLst>
          </xdr:cNvPr>
          <xdr:cNvSpPr/>
        </xdr:nvSpPr>
        <xdr:spPr>
          <a:xfrm>
            <a:off x="0" y="0"/>
            <a:ext cx="3914774" cy="238125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s-CO" sz="1000" i="1">
                <a:solidFill>
                  <a:schemeClr val="bg1">
                    <a:lumMod val="75000"/>
                  </a:schemeClr>
                </a:solidFill>
                <a:latin typeface="Century Gothic" panose="020B0502020202020204" pitchFamily="34" charset="0"/>
              </a:rPr>
              <a:t>Aplicativo para la autoevaluación periódica de programas</a:t>
            </a:r>
          </a:p>
        </xdr:txBody>
      </xdr:sp>
    </xdr:grpSp>
    <xdr:clientData/>
  </xdr:twoCellAnchor>
  <xdr:twoCellAnchor editAs="oneCell">
    <xdr:from>
      <xdr:col>2</xdr:col>
      <xdr:colOff>3571875</xdr:colOff>
      <xdr:row>0</xdr:row>
      <xdr:rowOff>180975</xdr:rowOff>
    </xdr:from>
    <xdr:to>
      <xdr:col>6</xdr:col>
      <xdr:colOff>377494</xdr:colOff>
      <xdr:row>2</xdr:row>
      <xdr:rowOff>201300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D6882C29-FE06-44DC-8398-DACD041C1E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duotone>
            <a:schemeClr val="bg2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saturation sat="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5467350" y="180975"/>
          <a:ext cx="7864144" cy="468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1254125</xdr:colOff>
      <xdr:row>9</xdr:row>
      <xdr:rowOff>142876</xdr:rowOff>
    </xdr:from>
    <xdr:to>
      <xdr:col>4</xdr:col>
      <xdr:colOff>2409826</xdr:colOff>
      <xdr:row>23</xdr:row>
      <xdr:rowOff>57150</xdr:rowOff>
    </xdr:to>
    <xdr:graphicFrame macro="">
      <xdr:nvGraphicFramePr>
        <xdr:cNvPr id="36" name="29 Gráfico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0</xdr:row>
      <xdr:rowOff>0</xdr:rowOff>
    </xdr:from>
    <xdr:to>
      <xdr:col>2</xdr:col>
      <xdr:colOff>2014007</xdr:colOff>
      <xdr:row>3</xdr:row>
      <xdr:rowOff>89979</xdr:rowOff>
    </xdr:to>
    <xdr:grpSp>
      <xdr:nvGrpSpPr>
        <xdr:cNvPr id="4" name="Grup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pSpPr/>
      </xdr:nvGrpSpPr>
      <xdr:grpSpPr>
        <a:xfrm>
          <a:off x="0" y="0"/>
          <a:ext cx="3909482" cy="775779"/>
          <a:chOff x="0" y="0"/>
          <a:chExt cx="3914774" cy="788479"/>
        </a:xfrm>
      </xdr:grpSpPr>
      <xdr:pic>
        <xdr:nvPicPr>
          <xdr:cNvPr id="5" name="Imagen 4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clrChange>
              <a:clrFrom>
                <a:srgbClr val="FEFEFE"/>
              </a:clrFrom>
              <a:clrTo>
                <a:srgbClr val="FEFEFE">
                  <a:alpha val="0"/>
                </a:srgbClr>
              </a:clrTo>
            </a:clrChang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04800" y="323850"/>
            <a:ext cx="1902884" cy="464629"/>
          </a:xfrm>
          <a:prstGeom prst="rect">
            <a:avLst/>
          </a:prstGeom>
        </xdr:spPr>
      </xdr:pic>
      <xdr:sp macro="" textlink="">
        <xdr:nvSpPr>
          <xdr:cNvPr id="6" name="Rectángulo 5">
            <a:extLst>
              <a:ext uri="{FF2B5EF4-FFF2-40B4-BE49-F238E27FC236}">
                <a16:creationId xmlns:a16="http://schemas.microsoft.com/office/drawing/2014/main" id="{00000000-0008-0000-0000-000006000000}"/>
              </a:ext>
            </a:extLst>
          </xdr:cNvPr>
          <xdr:cNvSpPr/>
        </xdr:nvSpPr>
        <xdr:spPr>
          <a:xfrm>
            <a:off x="0" y="0"/>
            <a:ext cx="3914774" cy="238125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s-CO" sz="1000" i="1">
                <a:solidFill>
                  <a:schemeClr val="bg1">
                    <a:lumMod val="75000"/>
                  </a:schemeClr>
                </a:solidFill>
                <a:latin typeface="Century Gothic" panose="020B0502020202020204" pitchFamily="34" charset="0"/>
              </a:rPr>
              <a:t>Aplicativo para la autoevaluación periódica de programas</a:t>
            </a:r>
          </a:p>
        </xdr:txBody>
      </xdr:sp>
    </xdr:grpSp>
    <xdr:clientData/>
  </xdr:twoCellAnchor>
  <xdr:twoCellAnchor editAs="oneCell">
    <xdr:from>
      <xdr:col>2</xdr:col>
      <xdr:colOff>1771650</xdr:colOff>
      <xdr:row>1</xdr:row>
      <xdr:rowOff>152400</xdr:rowOff>
    </xdr:from>
    <xdr:to>
      <xdr:col>5</xdr:col>
      <xdr:colOff>234619</xdr:colOff>
      <xdr:row>3</xdr:row>
      <xdr:rowOff>144150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saturation sat="20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3667125" y="361950"/>
          <a:ext cx="7864144" cy="468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174225</xdr:colOff>
      <xdr:row>9</xdr:row>
      <xdr:rowOff>106760</xdr:rowOff>
    </xdr:from>
    <xdr:to>
      <xdr:col>5</xdr:col>
      <xdr:colOff>754060</xdr:colOff>
      <xdr:row>24</xdr:row>
      <xdr:rowOff>68660</xdr:rowOff>
    </xdr:to>
    <xdr:graphicFrame macro="">
      <xdr:nvGraphicFramePr>
        <xdr:cNvPr id="2" name="60 Gráfico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0</xdr:row>
      <xdr:rowOff>0</xdr:rowOff>
    </xdr:from>
    <xdr:to>
      <xdr:col>3</xdr:col>
      <xdr:colOff>977899</xdr:colOff>
      <xdr:row>3</xdr:row>
      <xdr:rowOff>159829</xdr:rowOff>
    </xdr:to>
    <xdr:grpSp>
      <xdr:nvGrpSpPr>
        <xdr:cNvPr id="3" name="Grup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pSpPr/>
      </xdr:nvGrpSpPr>
      <xdr:grpSpPr>
        <a:xfrm>
          <a:off x="0" y="0"/>
          <a:ext cx="3914774" cy="784907"/>
          <a:chOff x="0" y="0"/>
          <a:chExt cx="3914774" cy="788479"/>
        </a:xfrm>
      </xdr:grpSpPr>
      <xdr:pic>
        <xdr:nvPicPr>
          <xdr:cNvPr id="4" name="Imagen 3">
            <a:extLst>
              <a:ext uri="{FF2B5EF4-FFF2-40B4-BE49-F238E27FC236}">
                <a16:creationId xmlns:a16="http://schemas.microsoft.com/office/drawing/2014/main" id="{00000000-0008-0000-0100-00000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screen">
            <a:clrChange>
              <a:clrFrom>
                <a:srgbClr val="FEFEFE"/>
              </a:clrFrom>
              <a:clrTo>
                <a:srgbClr val="FEFEFE">
                  <a:alpha val="0"/>
                </a:srgbClr>
              </a:clrTo>
            </a:clrChange>
            <a:extLst>
              <a:ext uri="{28A0092B-C50C-407E-A947-70E740481C1C}">
                <a14:useLocalDpi xmlns:a14="http://schemas.microsoft.com/office/drawing/2010/main"/>
              </a:ext>
            </a:extLst>
          </a:blip>
          <a:stretch>
            <a:fillRect/>
          </a:stretch>
        </xdr:blipFill>
        <xdr:spPr>
          <a:xfrm>
            <a:off x="304800" y="323850"/>
            <a:ext cx="1902884" cy="464629"/>
          </a:xfrm>
          <a:prstGeom prst="rect">
            <a:avLst/>
          </a:prstGeom>
        </xdr:spPr>
      </xdr:pic>
      <xdr:sp macro="" textlink="">
        <xdr:nvSpPr>
          <xdr:cNvPr id="5" name="Rectángulo 4">
            <a:extLst>
              <a:ext uri="{FF2B5EF4-FFF2-40B4-BE49-F238E27FC236}">
                <a16:creationId xmlns:a16="http://schemas.microsoft.com/office/drawing/2014/main" id="{00000000-0008-0000-0100-000005000000}"/>
              </a:ext>
            </a:extLst>
          </xdr:cNvPr>
          <xdr:cNvSpPr/>
        </xdr:nvSpPr>
        <xdr:spPr>
          <a:xfrm>
            <a:off x="0" y="0"/>
            <a:ext cx="3914774" cy="238125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s-CO" sz="1000" i="1">
                <a:solidFill>
                  <a:schemeClr val="bg1">
                    <a:lumMod val="75000"/>
                  </a:schemeClr>
                </a:solidFill>
                <a:latin typeface="Century Gothic" panose="020B0502020202020204" pitchFamily="34" charset="0"/>
              </a:rPr>
              <a:t>Aplicativo para la autoevaluación periódica de programas</a:t>
            </a:r>
          </a:p>
        </xdr:txBody>
      </xdr:sp>
    </xdr:grpSp>
    <xdr:clientData/>
  </xdr:twoCellAnchor>
  <xdr:twoCellAnchor editAs="oneCell">
    <xdr:from>
      <xdr:col>2</xdr:col>
      <xdr:colOff>1121172</xdr:colOff>
      <xdr:row>1</xdr:row>
      <xdr:rowOff>128985</xdr:rowOff>
    </xdr:from>
    <xdr:to>
      <xdr:col>6</xdr:col>
      <xdr:colOff>367110</xdr:colOff>
      <xdr:row>3</xdr:row>
      <xdr:rowOff>148829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saturation sat="200000"/>
                  </a14:imgEffect>
                </a14:imgLayer>
              </a14:imgProps>
            </a:ext>
          </a:extLst>
        </a:blip>
        <a:srcRect t="1" b="6717"/>
        <a:stretch/>
      </xdr:blipFill>
      <xdr:spPr>
        <a:xfrm>
          <a:off x="2926953" y="337344"/>
          <a:ext cx="9009063" cy="43656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3</xdr:col>
      <xdr:colOff>1101724</xdr:colOff>
      <xdr:row>3</xdr:row>
      <xdr:rowOff>169354</xdr:rowOff>
    </xdr:to>
    <xdr:grpSp>
      <xdr:nvGrpSpPr>
        <xdr:cNvPr id="3" name="Grupo 2">
          <a:extLst>
            <a:ext uri="{FF2B5EF4-FFF2-40B4-BE49-F238E27FC236}">
              <a16:creationId xmlns:a16="http://schemas.microsoft.com/office/drawing/2014/main" id="{7C4EF19B-7743-42CB-8AC6-8A594B12C424}"/>
            </a:ext>
          </a:extLst>
        </xdr:cNvPr>
        <xdr:cNvGrpSpPr/>
      </xdr:nvGrpSpPr>
      <xdr:grpSpPr>
        <a:xfrm>
          <a:off x="0" y="0"/>
          <a:ext cx="3921124" cy="798004"/>
          <a:chOff x="0" y="0"/>
          <a:chExt cx="3914774" cy="788479"/>
        </a:xfrm>
      </xdr:grpSpPr>
      <xdr:pic>
        <xdr:nvPicPr>
          <xdr:cNvPr id="4" name="Imagen 3">
            <a:extLst>
              <a:ext uri="{FF2B5EF4-FFF2-40B4-BE49-F238E27FC236}">
                <a16:creationId xmlns:a16="http://schemas.microsoft.com/office/drawing/2014/main" id="{CBC47FE1-F7D1-0E13-164D-19F01AB311C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clrChange>
              <a:clrFrom>
                <a:srgbClr val="FEFEFE"/>
              </a:clrFrom>
              <a:clrTo>
                <a:srgbClr val="FEFEFE">
                  <a:alpha val="0"/>
                </a:srgbClr>
              </a:clrTo>
            </a:clrChang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04800" y="323850"/>
            <a:ext cx="1902884" cy="464629"/>
          </a:xfrm>
          <a:prstGeom prst="rect">
            <a:avLst/>
          </a:prstGeom>
        </xdr:spPr>
      </xdr:pic>
      <xdr:sp macro="" textlink="">
        <xdr:nvSpPr>
          <xdr:cNvPr id="5" name="Rectángulo 4">
            <a:extLst>
              <a:ext uri="{FF2B5EF4-FFF2-40B4-BE49-F238E27FC236}">
                <a16:creationId xmlns:a16="http://schemas.microsoft.com/office/drawing/2014/main" id="{3E9C2796-D85B-7436-710E-25157B99231E}"/>
              </a:ext>
            </a:extLst>
          </xdr:cNvPr>
          <xdr:cNvSpPr/>
        </xdr:nvSpPr>
        <xdr:spPr>
          <a:xfrm>
            <a:off x="0" y="0"/>
            <a:ext cx="3914774" cy="238125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s-CO" sz="1000" i="1">
                <a:solidFill>
                  <a:schemeClr val="bg1">
                    <a:lumMod val="75000"/>
                  </a:schemeClr>
                </a:solidFill>
                <a:latin typeface="Century Gothic" panose="020B0502020202020204" pitchFamily="34" charset="0"/>
              </a:rPr>
              <a:t>Aplicativo para la autoevaluación periódica de programas</a:t>
            </a:r>
          </a:p>
        </xdr:txBody>
      </xdr:sp>
    </xdr:grpSp>
    <xdr:clientData/>
  </xdr:twoCellAnchor>
  <xdr:twoCellAnchor editAs="oneCell">
    <xdr:from>
      <xdr:col>3</xdr:col>
      <xdr:colOff>0</xdr:colOff>
      <xdr:row>1</xdr:row>
      <xdr:rowOff>104775</xdr:rowOff>
    </xdr:from>
    <xdr:to>
      <xdr:col>6</xdr:col>
      <xdr:colOff>1076325</xdr:colOff>
      <xdr:row>3</xdr:row>
      <xdr:rowOff>153430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364971AA-37A6-4715-9E45-1EDFA49179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324350" y="314325"/>
          <a:ext cx="8763000" cy="467755"/>
        </a:xfrm>
        <a:prstGeom prst="rect">
          <a:avLst/>
        </a:prstGeom>
      </xdr:spPr>
    </xdr:pic>
    <xdr:clientData/>
  </xdr:twoCellAnchor>
  <xdr:twoCellAnchor editAs="absolute">
    <xdr:from>
      <xdr:col>2</xdr:col>
      <xdr:colOff>904875</xdr:colOff>
      <xdr:row>9</xdr:row>
      <xdr:rowOff>66675</xdr:rowOff>
    </xdr:from>
    <xdr:to>
      <xdr:col>5</xdr:col>
      <xdr:colOff>971948</xdr:colOff>
      <xdr:row>24</xdr:row>
      <xdr:rowOff>10716</xdr:rowOff>
    </xdr:to>
    <xdr:graphicFrame macro="">
      <xdr:nvGraphicFramePr>
        <xdr:cNvPr id="7" name="60 Gráfico">
          <a:extLst>
            <a:ext uri="{FF2B5EF4-FFF2-40B4-BE49-F238E27FC236}">
              <a16:creationId xmlns:a16="http://schemas.microsoft.com/office/drawing/2014/main" id="{9D3F0750-4EE8-42B7-860D-E895356F2C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7B4FF0-2EEF-4D78-8C57-A61BAD8622C4}">
  <sheetPr>
    <tabColor theme="0" tint="-0.249977111117893"/>
  </sheetPr>
  <dimension ref="A1:Q37"/>
  <sheetViews>
    <sheetView showGridLines="0" zoomScaleNormal="100" zoomScalePageLayoutView="85" workbookViewId="0">
      <pane ySplit="5" topLeftCell="A6" activePane="bottomLeft" state="frozen"/>
      <selection pane="bottomLeft" activeCell="C18" sqref="C18"/>
    </sheetView>
  </sheetViews>
  <sheetFormatPr baseColWidth="10" defaultColWidth="0" defaultRowHeight="18" customHeight="1"/>
  <cols>
    <col min="1" max="1" width="6.375" style="1" customWidth="1"/>
    <col min="2" max="2" width="18.5" style="66" customWidth="1"/>
    <col min="3" max="3" width="50.125" style="66" customWidth="1"/>
    <col min="4" max="4" width="24.25" style="66" customWidth="1"/>
    <col min="5" max="5" width="49" style="66" customWidth="1"/>
    <col min="6" max="6" width="21.75" style="66" customWidth="1"/>
    <col min="7" max="7" width="13.25" style="1" customWidth="1"/>
    <col min="8" max="8" width="11.125" style="1" hidden="1" customWidth="1"/>
    <col min="9" max="9" width="5.25" style="1" hidden="1" customWidth="1"/>
    <col min="10" max="10" width="11" style="1" hidden="1" customWidth="1"/>
    <col min="11" max="11" width="15.125" style="1" hidden="1" customWidth="1"/>
    <col min="12" max="16384" width="11" style="1" hidden="1"/>
  </cols>
  <sheetData>
    <row r="1" spans="1:17" ht="16.5" customHeight="1">
      <c r="B1" s="11"/>
      <c r="C1" s="1"/>
      <c r="D1" s="11"/>
      <c r="E1" s="11"/>
      <c r="F1" s="11"/>
    </row>
    <row r="2" spans="1:17" ht="18.95" customHeight="1" thickBot="1">
      <c r="B2" s="11"/>
      <c r="C2" s="1"/>
      <c r="D2" s="11"/>
      <c r="E2" s="11"/>
      <c r="F2" s="11"/>
    </row>
    <row r="3" spans="1:17" ht="18.95" customHeight="1">
      <c r="B3" s="11"/>
      <c r="C3" s="1"/>
      <c r="D3" s="11"/>
      <c r="E3" s="11"/>
      <c r="F3" s="11"/>
      <c r="K3" s="4"/>
      <c r="L3" s="7" t="s">
        <v>1</v>
      </c>
    </row>
    <row r="4" spans="1:17" ht="18.95" customHeight="1">
      <c r="B4" s="11"/>
      <c r="C4" s="1"/>
      <c r="D4" s="11"/>
      <c r="E4" s="11"/>
      <c r="F4" s="95" t="s">
        <v>44</v>
      </c>
      <c r="K4" s="5">
        <v>2010</v>
      </c>
      <c r="L4" s="8">
        <f>COUNTIF($B:$B,K4)</f>
        <v>0</v>
      </c>
    </row>
    <row r="5" spans="1:17" ht="18.95" customHeight="1">
      <c r="B5" s="11"/>
      <c r="C5" s="1"/>
      <c r="D5" s="1"/>
      <c r="E5" s="1"/>
      <c r="F5" s="1"/>
      <c r="K5" s="5">
        <v>2011</v>
      </c>
      <c r="L5" s="8">
        <f>COUNTIF($B:$B,K5)</f>
        <v>0</v>
      </c>
    </row>
    <row r="6" spans="1:17" ht="18.95" customHeight="1">
      <c r="B6" s="1"/>
      <c r="C6" s="12"/>
      <c r="D6" s="12"/>
      <c r="E6" s="12"/>
      <c r="F6" s="12"/>
      <c r="G6" s="9"/>
      <c r="H6" s="9"/>
      <c r="I6" s="9"/>
      <c r="J6" s="9"/>
      <c r="K6" s="9"/>
      <c r="L6" s="9"/>
      <c r="M6" s="9"/>
      <c r="N6" s="9"/>
      <c r="O6" s="9"/>
      <c r="P6" s="9"/>
      <c r="Q6" s="9"/>
    </row>
    <row r="7" spans="1:17" ht="29.25" customHeight="1">
      <c r="B7" s="64" t="s">
        <v>0</v>
      </c>
      <c r="C7" s="64" t="s">
        <v>4</v>
      </c>
      <c r="D7" s="64" t="s">
        <v>43</v>
      </c>
      <c r="E7" s="64" t="s">
        <v>6</v>
      </c>
      <c r="F7" s="64" t="s">
        <v>5</v>
      </c>
    </row>
    <row r="8" spans="1:17" s="3" customFormat="1" ht="18" customHeight="1">
      <c r="B8" s="65"/>
      <c r="C8" s="65"/>
      <c r="D8" s="65"/>
      <c r="E8" s="65"/>
      <c r="F8" s="65"/>
    </row>
    <row r="9" spans="1:17" s="3" customFormat="1" ht="18" customHeight="1">
      <c r="A9" s="17"/>
      <c r="B9" s="65"/>
      <c r="C9" s="65"/>
      <c r="D9" s="65"/>
      <c r="E9" s="65"/>
      <c r="F9" s="65"/>
    </row>
    <row r="10" spans="1:17" s="3" customFormat="1" ht="18" customHeight="1">
      <c r="A10" s="17"/>
      <c r="B10" s="65"/>
      <c r="C10" s="65"/>
      <c r="D10" s="65"/>
      <c r="E10" s="65"/>
      <c r="F10" s="65"/>
    </row>
    <row r="11" spans="1:17" s="3" customFormat="1" ht="18" customHeight="1">
      <c r="A11" s="17"/>
      <c r="B11" s="65"/>
      <c r="C11" s="65"/>
      <c r="D11" s="65"/>
      <c r="E11" s="65"/>
      <c r="F11" s="65"/>
    </row>
    <row r="12" spans="1:17" s="3" customFormat="1" ht="18" customHeight="1">
      <c r="A12" s="17"/>
      <c r="B12" s="65"/>
      <c r="C12" s="65"/>
      <c r="D12" s="65"/>
      <c r="E12" s="65"/>
      <c r="F12" s="65"/>
    </row>
    <row r="13" spans="1:17" s="3" customFormat="1" ht="18" customHeight="1">
      <c r="A13" s="17"/>
      <c r="B13" s="65"/>
      <c r="C13" s="65"/>
      <c r="D13" s="65"/>
      <c r="E13" s="65"/>
      <c r="F13" s="65"/>
    </row>
    <row r="14" spans="1:17" s="3" customFormat="1" ht="18" customHeight="1">
      <c r="A14" s="17"/>
      <c r="B14" s="65"/>
      <c r="C14" s="65"/>
      <c r="D14" s="65"/>
      <c r="E14" s="65"/>
      <c r="F14" s="65"/>
    </row>
    <row r="15" spans="1:17" s="3" customFormat="1" ht="18" customHeight="1">
      <c r="A15" s="17"/>
      <c r="B15" s="65"/>
      <c r="C15" s="65"/>
      <c r="D15" s="65"/>
      <c r="E15" s="65"/>
      <c r="F15" s="65"/>
    </row>
    <row r="16" spans="1:17" s="3" customFormat="1" ht="18" customHeight="1">
      <c r="A16" s="17"/>
      <c r="B16" s="65"/>
      <c r="C16" s="65"/>
      <c r="D16" s="65"/>
      <c r="E16" s="65"/>
      <c r="F16" s="65"/>
    </row>
    <row r="17" spans="1:6" s="3" customFormat="1" ht="18" customHeight="1">
      <c r="A17" s="17"/>
      <c r="B17" s="65"/>
      <c r="C17" s="65"/>
      <c r="D17" s="65"/>
      <c r="E17" s="65"/>
      <c r="F17" s="65"/>
    </row>
    <row r="18" spans="1:6" s="3" customFormat="1" ht="18" customHeight="1">
      <c r="A18" s="17"/>
      <c r="B18" s="65"/>
      <c r="C18" s="65"/>
      <c r="D18" s="65"/>
      <c r="E18" s="65"/>
      <c r="F18" s="65"/>
    </row>
    <row r="19" spans="1:6" s="3" customFormat="1" ht="18" customHeight="1">
      <c r="A19" s="17"/>
      <c r="B19" s="65"/>
      <c r="C19" s="65"/>
      <c r="D19" s="65"/>
      <c r="E19" s="65"/>
      <c r="F19" s="65"/>
    </row>
    <row r="20" spans="1:6" s="3" customFormat="1" ht="18" customHeight="1">
      <c r="A20" s="17"/>
      <c r="B20" s="65"/>
      <c r="C20" s="65"/>
      <c r="D20" s="65"/>
      <c r="E20" s="65"/>
      <c r="F20" s="65"/>
    </row>
    <row r="21" spans="1:6" s="3" customFormat="1" ht="18" customHeight="1">
      <c r="A21" s="17"/>
      <c r="B21" s="65"/>
      <c r="C21" s="65"/>
      <c r="D21" s="65"/>
      <c r="E21" s="65"/>
      <c r="F21" s="65"/>
    </row>
    <row r="22" spans="1:6" s="3" customFormat="1" ht="18" customHeight="1">
      <c r="A22" s="17"/>
      <c r="B22" s="65"/>
      <c r="C22" s="65"/>
      <c r="D22" s="65"/>
      <c r="E22" s="65"/>
      <c r="F22" s="65"/>
    </row>
    <row r="23" spans="1:6" s="3" customFormat="1" ht="18" customHeight="1">
      <c r="A23" s="17"/>
      <c r="B23" s="65"/>
      <c r="C23" s="65"/>
      <c r="D23" s="65"/>
      <c r="E23" s="65"/>
      <c r="F23" s="65"/>
    </row>
    <row r="24" spans="1:6" s="3" customFormat="1" ht="18" customHeight="1">
      <c r="A24" s="17"/>
      <c r="B24" s="65"/>
      <c r="C24" s="65"/>
      <c r="D24" s="65"/>
      <c r="E24" s="65"/>
      <c r="F24" s="65"/>
    </row>
    <row r="25" spans="1:6" s="3" customFormat="1" ht="18" customHeight="1">
      <c r="A25" s="17"/>
      <c r="B25" s="65"/>
      <c r="C25" s="65"/>
      <c r="D25" s="65"/>
      <c r="E25" s="65"/>
      <c r="F25" s="65"/>
    </row>
    <row r="26" spans="1:6" s="3" customFormat="1" ht="18" customHeight="1">
      <c r="A26" s="17"/>
      <c r="B26" s="65"/>
      <c r="C26" s="65"/>
      <c r="D26" s="65"/>
      <c r="E26" s="65"/>
      <c r="F26" s="65"/>
    </row>
    <row r="27" spans="1:6" s="3" customFormat="1" ht="18" customHeight="1">
      <c r="A27" s="17"/>
      <c r="B27" s="65"/>
      <c r="C27" s="65"/>
      <c r="D27" s="65"/>
      <c r="E27" s="65"/>
      <c r="F27" s="65"/>
    </row>
    <row r="28" spans="1:6" s="3" customFormat="1" ht="18" customHeight="1">
      <c r="A28" s="17"/>
      <c r="B28" s="65"/>
      <c r="C28" s="65"/>
      <c r="D28" s="65"/>
      <c r="E28" s="65"/>
      <c r="F28" s="65"/>
    </row>
    <row r="29" spans="1:6" s="3" customFormat="1" ht="18" customHeight="1">
      <c r="A29" s="17"/>
      <c r="B29" s="65"/>
      <c r="C29" s="65"/>
      <c r="D29" s="65"/>
      <c r="E29" s="65"/>
      <c r="F29" s="65"/>
    </row>
    <row r="30" spans="1:6" s="3" customFormat="1" ht="18" customHeight="1">
      <c r="A30" s="17"/>
      <c r="B30" s="65"/>
      <c r="C30" s="65"/>
      <c r="D30" s="65"/>
      <c r="E30" s="65"/>
      <c r="F30" s="65"/>
    </row>
    <row r="31" spans="1:6" s="3" customFormat="1" ht="18" customHeight="1">
      <c r="A31" s="17"/>
      <c r="B31" s="65"/>
      <c r="C31" s="65"/>
      <c r="D31" s="65"/>
      <c r="E31" s="65"/>
      <c r="F31" s="65"/>
    </row>
    <row r="32" spans="1:6" s="3" customFormat="1" ht="18" customHeight="1">
      <c r="A32" s="17"/>
      <c r="B32" s="65"/>
      <c r="C32" s="65"/>
      <c r="D32" s="65"/>
      <c r="E32" s="65"/>
      <c r="F32" s="65"/>
    </row>
    <row r="33" spans="1:6" s="3" customFormat="1" ht="18" customHeight="1">
      <c r="A33" s="17"/>
      <c r="B33" s="65"/>
      <c r="C33" s="65"/>
      <c r="D33" s="65"/>
      <c r="E33" s="65"/>
      <c r="F33" s="65"/>
    </row>
    <row r="34" spans="1:6" s="3" customFormat="1" ht="18" customHeight="1">
      <c r="A34" s="17"/>
      <c r="B34" s="65"/>
      <c r="C34" s="65"/>
      <c r="D34" s="65"/>
      <c r="E34" s="65"/>
      <c r="F34" s="65"/>
    </row>
    <row r="35" spans="1:6" s="3" customFormat="1" ht="18" customHeight="1">
      <c r="A35" s="17"/>
      <c r="B35" s="65"/>
      <c r="C35" s="65"/>
      <c r="D35" s="65"/>
      <c r="E35" s="65"/>
      <c r="F35" s="65"/>
    </row>
    <row r="36" spans="1:6" s="3" customFormat="1" ht="18" customHeight="1">
      <c r="A36" s="17"/>
      <c r="B36" s="65"/>
      <c r="C36" s="65"/>
      <c r="D36" s="65"/>
      <c r="E36" s="65"/>
      <c r="F36" s="65"/>
    </row>
    <row r="37" spans="1:6" s="3" customFormat="1" ht="18" customHeight="1">
      <c r="A37" s="17"/>
      <c r="B37" s="65"/>
      <c r="C37" s="65"/>
      <c r="D37" s="65"/>
      <c r="E37" s="65"/>
      <c r="F37" s="65"/>
    </row>
  </sheetData>
  <sheetProtection algorithmName="SHA-512" hashValue="z1Ni0rxpBmP5/6b5kNv53rN7LRInsXc9t7Bj4lB9gnaDJ3N3B2eTdm3IhDyjp+ntL6ElyK647ehSTEnzmmaJAw==" saltValue="4VeYCFvQQIUuYmd23SA1/A==" spinCount="100000" sheet="1" formatCells="0" formatRows="0"/>
  <pageMargins left="0.75" right="0.75" top="1" bottom="1" header="0.5" footer="0.5"/>
  <pageSetup orientation="portrait" horizontalDpi="4294967292" verticalDpi="4294967292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9">
    <tabColor rgb="FF31869B"/>
  </sheetPr>
  <dimension ref="A1:Q56"/>
  <sheetViews>
    <sheetView showGridLines="0" tabSelected="1" zoomScaleNormal="100" zoomScalePageLayoutView="85" workbookViewId="0">
      <pane ySplit="5" topLeftCell="A6" activePane="bottomLeft" state="frozen"/>
      <selection pane="bottomLeft" activeCell="D7" sqref="D7"/>
    </sheetView>
  </sheetViews>
  <sheetFormatPr baseColWidth="10" defaultColWidth="0" defaultRowHeight="18" customHeight="1"/>
  <cols>
    <col min="1" max="1" width="6.375" style="1" customWidth="1"/>
    <col min="2" max="2" width="18.5" style="21" customWidth="1"/>
    <col min="3" max="3" width="50.125" style="21" customWidth="1"/>
    <col min="4" max="4" width="24.25" style="21" customWidth="1"/>
    <col min="5" max="5" width="49" style="21" customWidth="1"/>
    <col min="6" max="6" width="21.75" style="21" customWidth="1"/>
    <col min="7" max="7" width="13.25" style="1" customWidth="1"/>
    <col min="8" max="8" width="11.125" style="1" hidden="1" customWidth="1"/>
    <col min="9" max="9" width="5.25" style="1" hidden="1" customWidth="1"/>
    <col min="10" max="10" width="11" style="1" hidden="1" customWidth="1"/>
    <col min="11" max="11" width="15.125" style="1" hidden="1" customWidth="1"/>
    <col min="12" max="16384" width="11" style="1" hidden="1"/>
  </cols>
  <sheetData>
    <row r="1" spans="1:17" ht="16.5" customHeight="1">
      <c r="B1" s="11"/>
      <c r="C1" s="1"/>
      <c r="D1" s="11"/>
      <c r="E1" s="11"/>
      <c r="F1" s="11"/>
    </row>
    <row r="2" spans="1:17" ht="18.95" customHeight="1" thickBot="1">
      <c r="B2" s="11"/>
      <c r="C2" s="1"/>
      <c r="D2" s="11"/>
      <c r="E2" s="11"/>
      <c r="F2" s="11"/>
    </row>
    <row r="3" spans="1:17" ht="18.95" customHeight="1">
      <c r="B3" s="11"/>
      <c r="C3" s="1"/>
      <c r="D3" s="11"/>
      <c r="E3" s="11"/>
      <c r="F3" s="11"/>
      <c r="K3" s="4"/>
      <c r="L3" s="7" t="s">
        <v>1</v>
      </c>
    </row>
    <row r="4" spans="1:17" ht="18.95" customHeight="1">
      <c r="B4" s="11"/>
      <c r="C4" s="1"/>
      <c r="D4" s="11"/>
      <c r="E4" s="11"/>
      <c r="F4" s="11"/>
      <c r="J4" s="1">
        <v>2010</v>
      </c>
      <c r="K4" s="5" t="s">
        <v>8</v>
      </c>
      <c r="L4" s="8">
        <f>COUNTIF($B:$B,K4)</f>
        <v>0</v>
      </c>
    </row>
    <row r="5" spans="1:17" ht="18.95" customHeight="1">
      <c r="B5" s="11"/>
      <c r="C5" s="1"/>
      <c r="D5" s="1"/>
      <c r="E5" s="67"/>
      <c r="F5" s="67"/>
      <c r="G5" s="67"/>
      <c r="H5" s="67"/>
      <c r="K5" s="5" t="s">
        <v>9</v>
      </c>
      <c r="L5" s="8">
        <f t="shared" ref="L5:L35" si="0">COUNTIF($B:$B,K5)</f>
        <v>0</v>
      </c>
    </row>
    <row r="6" spans="1:17" ht="18.95" customHeight="1">
      <c r="A6" s="2"/>
      <c r="B6" s="11"/>
      <c r="C6" s="1"/>
      <c r="D6" s="1"/>
      <c r="E6" s="67"/>
      <c r="F6" s="26">
        <f>+F8-F7+2</f>
        <v>4</v>
      </c>
      <c r="G6" s="69"/>
      <c r="H6" s="67"/>
      <c r="J6" s="1">
        <v>2011</v>
      </c>
      <c r="K6" s="5" t="s">
        <v>10</v>
      </c>
      <c r="L6" s="8">
        <f t="shared" si="0"/>
        <v>0</v>
      </c>
    </row>
    <row r="7" spans="1:17" ht="16.5" customHeight="1">
      <c r="B7" s="11"/>
      <c r="C7" s="22" t="s">
        <v>2</v>
      </c>
      <c r="D7" s="23">
        <v>2024</v>
      </c>
      <c r="E7" s="68"/>
      <c r="F7" s="27">
        <f>MATCH(D7,'7A'!J4:J35,0)</f>
        <v>29</v>
      </c>
      <c r="G7" s="67"/>
      <c r="H7" s="67"/>
      <c r="K7" s="5" t="s">
        <v>11</v>
      </c>
      <c r="L7" s="8">
        <f t="shared" si="0"/>
        <v>0</v>
      </c>
    </row>
    <row r="8" spans="1:17" ht="18.95" customHeight="1">
      <c r="B8" s="1"/>
      <c r="C8" s="22" t="s">
        <v>3</v>
      </c>
      <c r="D8" s="24">
        <v>2025</v>
      </c>
      <c r="E8" s="68"/>
      <c r="F8" s="27">
        <f>MATCH(D8,'7A'!J4:J35,0)</f>
        <v>31</v>
      </c>
      <c r="G8" s="70"/>
      <c r="H8" s="70"/>
      <c r="I8" s="9"/>
      <c r="J8" s="9">
        <v>2012</v>
      </c>
      <c r="K8" s="5" t="s">
        <v>12</v>
      </c>
      <c r="L8" s="8">
        <f t="shared" si="0"/>
        <v>0</v>
      </c>
      <c r="M8" s="9"/>
      <c r="N8" s="9"/>
      <c r="O8" s="9"/>
      <c r="P8" s="9"/>
      <c r="Q8" s="9"/>
    </row>
    <row r="9" spans="1:17" ht="18.95" customHeight="1">
      <c r="B9" s="1"/>
      <c r="C9" s="12"/>
      <c r="D9" s="13"/>
      <c r="E9" s="13"/>
      <c r="F9" s="13"/>
      <c r="G9" s="9"/>
      <c r="H9" s="9"/>
      <c r="I9" s="9"/>
      <c r="J9" s="9"/>
      <c r="K9" s="5" t="s">
        <v>13</v>
      </c>
      <c r="L9" s="8">
        <f t="shared" si="0"/>
        <v>0</v>
      </c>
      <c r="M9" s="9"/>
      <c r="N9" s="9"/>
      <c r="O9" s="9"/>
      <c r="P9" s="9"/>
      <c r="Q9" s="9"/>
    </row>
    <row r="10" spans="1:17" ht="18.95" customHeight="1">
      <c r="B10" s="1"/>
      <c r="C10" s="12"/>
      <c r="D10" s="10"/>
      <c r="E10" s="10"/>
      <c r="F10" s="14"/>
      <c r="G10" s="9"/>
      <c r="H10" s="9"/>
      <c r="I10" s="9"/>
      <c r="J10" s="9">
        <v>2013</v>
      </c>
      <c r="K10" s="5" t="s">
        <v>14</v>
      </c>
      <c r="L10" s="8">
        <f t="shared" si="0"/>
        <v>0</v>
      </c>
      <c r="M10" s="9"/>
      <c r="N10" s="9"/>
      <c r="O10" s="9"/>
      <c r="P10" s="9"/>
      <c r="Q10" s="9"/>
    </row>
    <row r="11" spans="1:17" ht="18.95" customHeight="1">
      <c r="B11" s="1"/>
      <c r="C11" s="12"/>
      <c r="D11" s="10"/>
      <c r="E11" s="10"/>
      <c r="F11" s="14"/>
      <c r="G11" s="9"/>
      <c r="H11" s="9"/>
      <c r="I11" s="9"/>
      <c r="J11" s="9"/>
      <c r="K11" s="5" t="s">
        <v>15</v>
      </c>
      <c r="L11" s="8">
        <f t="shared" si="0"/>
        <v>0</v>
      </c>
      <c r="M11" s="9"/>
      <c r="N11" s="9"/>
      <c r="O11" s="9"/>
      <c r="P11" s="9"/>
      <c r="Q11" s="9"/>
    </row>
    <row r="12" spans="1:17" ht="18.95" customHeight="1">
      <c r="B12" s="1"/>
      <c r="C12" s="12"/>
      <c r="D12" s="10"/>
      <c r="E12" s="10"/>
      <c r="F12" s="14"/>
      <c r="G12" s="9"/>
      <c r="H12" s="9"/>
      <c r="I12" s="9"/>
      <c r="J12" s="9">
        <v>2014</v>
      </c>
      <c r="K12" s="5" t="s">
        <v>16</v>
      </c>
      <c r="L12" s="8">
        <f t="shared" si="0"/>
        <v>0</v>
      </c>
      <c r="M12" s="9"/>
      <c r="N12" s="9"/>
      <c r="O12" s="9"/>
      <c r="P12" s="9"/>
      <c r="Q12" s="9"/>
    </row>
    <row r="13" spans="1:17" ht="18.95" customHeight="1">
      <c r="B13" s="1"/>
      <c r="C13" s="12"/>
      <c r="D13" s="10"/>
      <c r="E13" s="10"/>
      <c r="F13" s="14"/>
      <c r="G13" s="9"/>
      <c r="H13" s="9"/>
      <c r="I13" s="9"/>
      <c r="J13" s="9"/>
      <c r="K13" s="5" t="s">
        <v>17</v>
      </c>
      <c r="L13" s="8">
        <f t="shared" si="0"/>
        <v>0</v>
      </c>
      <c r="M13" s="9"/>
      <c r="N13" s="9"/>
      <c r="O13" s="9"/>
      <c r="P13" s="9"/>
      <c r="Q13" s="9"/>
    </row>
    <row r="14" spans="1:17" ht="18.95" customHeight="1">
      <c r="B14" s="1"/>
      <c r="C14" s="12"/>
      <c r="D14" s="10"/>
      <c r="E14" s="10"/>
      <c r="F14" s="14"/>
      <c r="G14" s="9"/>
      <c r="H14" s="9"/>
      <c r="I14" s="9"/>
      <c r="J14" s="9">
        <v>2015</v>
      </c>
      <c r="K14" s="5" t="s">
        <v>18</v>
      </c>
      <c r="L14" s="8">
        <f t="shared" si="0"/>
        <v>0</v>
      </c>
      <c r="M14" s="9"/>
      <c r="N14" s="9"/>
      <c r="O14" s="9"/>
      <c r="P14" s="9"/>
      <c r="Q14" s="9"/>
    </row>
    <row r="15" spans="1:17" ht="18.95" customHeight="1">
      <c r="B15" s="1"/>
      <c r="C15" s="12"/>
      <c r="D15" s="10"/>
      <c r="E15" s="10"/>
      <c r="F15" s="14"/>
      <c r="G15" s="9"/>
      <c r="H15" s="9"/>
      <c r="I15" s="9"/>
      <c r="J15" s="9"/>
      <c r="K15" s="5" t="s">
        <v>19</v>
      </c>
      <c r="L15" s="8">
        <f t="shared" si="0"/>
        <v>0</v>
      </c>
      <c r="M15" s="9"/>
      <c r="N15" s="9"/>
      <c r="O15" s="9"/>
      <c r="P15" s="9"/>
      <c r="Q15" s="9"/>
    </row>
    <row r="16" spans="1:17" ht="18.95" customHeight="1">
      <c r="B16" s="1"/>
      <c r="C16" s="12"/>
      <c r="D16" s="10"/>
      <c r="E16" s="10"/>
      <c r="F16" s="14"/>
      <c r="G16" s="9"/>
      <c r="H16" s="9"/>
      <c r="I16" s="9"/>
      <c r="J16" s="9">
        <v>2016</v>
      </c>
      <c r="K16" s="5" t="s">
        <v>20</v>
      </c>
      <c r="L16" s="8">
        <f t="shared" si="0"/>
        <v>0</v>
      </c>
      <c r="M16" s="9"/>
      <c r="N16" s="9"/>
      <c r="O16" s="9"/>
      <c r="P16" s="9"/>
      <c r="Q16" s="9"/>
    </row>
    <row r="17" spans="1:17" ht="18.95" customHeight="1">
      <c r="B17" s="1"/>
      <c r="C17" s="12"/>
      <c r="D17" s="15"/>
      <c r="E17" s="15"/>
      <c r="F17" s="16"/>
      <c r="G17" s="9"/>
      <c r="H17" s="9"/>
      <c r="I17" s="9"/>
      <c r="J17" s="9"/>
      <c r="K17" s="5" t="s">
        <v>21</v>
      </c>
      <c r="L17" s="8">
        <f t="shared" si="0"/>
        <v>0</v>
      </c>
      <c r="M17" s="9"/>
      <c r="N17" s="9"/>
      <c r="O17" s="9"/>
      <c r="P17" s="9"/>
      <c r="Q17" s="9"/>
    </row>
    <row r="18" spans="1:17" ht="18.95" customHeight="1">
      <c r="B18" s="1"/>
      <c r="C18" s="12"/>
      <c r="D18" s="13"/>
      <c r="E18" s="13"/>
      <c r="F18" s="12"/>
      <c r="G18" s="9"/>
      <c r="J18" s="9">
        <v>2017</v>
      </c>
      <c r="K18" s="5" t="s">
        <v>22</v>
      </c>
      <c r="L18" s="8">
        <f t="shared" si="0"/>
        <v>0</v>
      </c>
      <c r="M18" s="9"/>
      <c r="N18" s="9"/>
      <c r="O18" s="9"/>
      <c r="P18" s="9"/>
      <c r="Q18" s="9"/>
    </row>
    <row r="19" spans="1:17" ht="18.95" customHeight="1" thickBot="1">
      <c r="B19" s="1"/>
      <c r="C19" s="12"/>
      <c r="D19" s="12"/>
      <c r="E19" s="12"/>
      <c r="F19" s="12"/>
      <c r="G19" s="9"/>
      <c r="J19" s="9"/>
      <c r="K19" s="6" t="s">
        <v>23</v>
      </c>
      <c r="L19" s="8">
        <f t="shared" si="0"/>
        <v>0</v>
      </c>
      <c r="M19" s="9"/>
      <c r="N19" s="9"/>
      <c r="O19" s="9"/>
      <c r="P19" s="9"/>
      <c r="Q19" s="9"/>
    </row>
    <row r="20" spans="1:17" ht="18.95" customHeight="1">
      <c r="B20" s="1"/>
      <c r="C20" s="12"/>
      <c r="D20" s="12"/>
      <c r="E20" s="12"/>
      <c r="F20" s="12"/>
      <c r="G20" s="9"/>
      <c r="J20" s="9">
        <v>2018</v>
      </c>
      <c r="K20" s="9" t="s">
        <v>24</v>
      </c>
      <c r="L20" s="8">
        <f t="shared" si="0"/>
        <v>0</v>
      </c>
      <c r="M20" s="9"/>
      <c r="N20" s="9"/>
      <c r="O20" s="9"/>
      <c r="P20" s="9"/>
      <c r="Q20" s="9"/>
    </row>
    <row r="21" spans="1:17" ht="18.95" customHeight="1">
      <c r="B21" s="1"/>
      <c r="C21" s="12"/>
      <c r="D21" s="12"/>
      <c r="E21" s="12"/>
      <c r="F21" s="12"/>
      <c r="G21" s="9"/>
      <c r="H21" s="9"/>
      <c r="I21" s="9"/>
      <c r="J21" s="9"/>
      <c r="K21" s="28" t="s">
        <v>25</v>
      </c>
      <c r="L21" s="8">
        <f t="shared" si="0"/>
        <v>0</v>
      </c>
      <c r="M21" s="9"/>
      <c r="N21" s="9"/>
      <c r="O21" s="9"/>
      <c r="P21" s="9"/>
      <c r="Q21" s="9"/>
    </row>
    <row r="22" spans="1:17" ht="18.95" customHeight="1">
      <c r="B22" s="1"/>
      <c r="C22" s="12"/>
      <c r="D22" s="12"/>
      <c r="E22" s="12"/>
      <c r="F22" s="12"/>
      <c r="G22" s="9"/>
      <c r="H22" s="9"/>
      <c r="I22" s="9"/>
      <c r="J22" s="9">
        <v>2019</v>
      </c>
      <c r="K22" s="28" t="s">
        <v>26</v>
      </c>
      <c r="L22" s="8">
        <f t="shared" si="0"/>
        <v>0</v>
      </c>
      <c r="M22" s="9"/>
      <c r="N22" s="9"/>
      <c r="O22" s="9"/>
      <c r="P22" s="9"/>
      <c r="Q22" s="9"/>
    </row>
    <row r="23" spans="1:17" ht="18.95" customHeight="1">
      <c r="B23" s="1"/>
      <c r="C23" s="12"/>
      <c r="D23" s="12"/>
      <c r="E23" s="12"/>
      <c r="F23" s="12"/>
      <c r="G23" s="9"/>
      <c r="H23" s="9"/>
      <c r="I23" s="9"/>
      <c r="J23" s="9"/>
      <c r="K23" s="28" t="s">
        <v>27</v>
      </c>
      <c r="L23" s="8">
        <f t="shared" si="0"/>
        <v>0</v>
      </c>
      <c r="M23" s="9"/>
      <c r="N23" s="9"/>
      <c r="O23" s="9"/>
      <c r="P23" s="9"/>
      <c r="Q23" s="9"/>
    </row>
    <row r="24" spans="1:17" ht="18.95" customHeight="1">
      <c r="B24" s="1"/>
      <c r="C24" s="12"/>
      <c r="D24" s="12"/>
      <c r="E24" s="12"/>
      <c r="F24" s="12"/>
      <c r="G24" s="9"/>
      <c r="H24" s="9"/>
      <c r="I24" s="9"/>
      <c r="J24" s="9">
        <v>2020</v>
      </c>
      <c r="K24" s="9" t="s">
        <v>28</v>
      </c>
      <c r="L24" s="8">
        <f t="shared" si="0"/>
        <v>0</v>
      </c>
      <c r="M24" s="9"/>
      <c r="N24" s="9"/>
      <c r="O24" s="9"/>
      <c r="P24" s="9"/>
      <c r="Q24" s="9"/>
    </row>
    <row r="25" spans="1:17" ht="18.95" customHeight="1">
      <c r="B25" s="1"/>
      <c r="C25" s="12"/>
      <c r="D25" s="12"/>
      <c r="E25" s="12"/>
      <c r="F25" s="12"/>
      <c r="G25" s="9"/>
      <c r="H25" s="9"/>
      <c r="I25" s="9"/>
      <c r="J25" s="9"/>
      <c r="K25" s="9" t="s">
        <v>29</v>
      </c>
      <c r="L25" s="8">
        <f t="shared" si="0"/>
        <v>0</v>
      </c>
      <c r="M25" s="9"/>
      <c r="N25" s="9"/>
      <c r="O25" s="9"/>
      <c r="P25" s="9"/>
      <c r="Q25" s="9"/>
    </row>
    <row r="26" spans="1:17" ht="29.25" customHeight="1">
      <c r="B26" s="71" t="s">
        <v>45</v>
      </c>
      <c r="C26" s="19" t="s">
        <v>4</v>
      </c>
      <c r="D26" s="19" t="s">
        <v>43</v>
      </c>
      <c r="E26" s="19" t="s">
        <v>6</v>
      </c>
      <c r="F26" s="19" t="s">
        <v>5</v>
      </c>
      <c r="J26" s="1">
        <v>2021</v>
      </c>
      <c r="K26" s="1" t="s">
        <v>30</v>
      </c>
      <c r="L26" s="8">
        <f t="shared" si="0"/>
        <v>0</v>
      </c>
    </row>
    <row r="27" spans="1:17" s="3" customFormat="1" ht="18" customHeight="1">
      <c r="B27" s="20"/>
      <c r="C27" s="20"/>
      <c r="D27" s="20"/>
      <c r="E27" s="20"/>
      <c r="F27" s="20"/>
      <c r="K27" s="3" t="s">
        <v>31</v>
      </c>
      <c r="L27" s="8">
        <f t="shared" si="0"/>
        <v>0</v>
      </c>
    </row>
    <row r="28" spans="1:17" s="3" customFormat="1" ht="18" customHeight="1">
      <c r="A28" s="17"/>
      <c r="B28" s="20"/>
      <c r="C28" s="20"/>
      <c r="D28" s="20"/>
      <c r="E28" s="20"/>
      <c r="F28" s="20"/>
      <c r="J28" s="3">
        <v>2022</v>
      </c>
      <c r="K28" s="3" t="s">
        <v>32</v>
      </c>
      <c r="L28" s="8">
        <f t="shared" si="0"/>
        <v>0</v>
      </c>
    </row>
    <row r="29" spans="1:17" s="3" customFormat="1" ht="18" customHeight="1">
      <c r="A29" s="17"/>
      <c r="B29" s="20"/>
      <c r="C29" s="20"/>
      <c r="D29" s="20"/>
      <c r="E29" s="20"/>
      <c r="F29" s="20"/>
      <c r="K29" s="3" t="s">
        <v>33</v>
      </c>
      <c r="L29" s="8">
        <f t="shared" si="0"/>
        <v>0</v>
      </c>
    </row>
    <row r="30" spans="1:17" s="3" customFormat="1" ht="18" customHeight="1">
      <c r="A30" s="17"/>
      <c r="B30" s="20"/>
      <c r="C30" s="20"/>
      <c r="D30" s="20"/>
      <c r="E30" s="20"/>
      <c r="F30" s="20"/>
      <c r="J30" s="3">
        <v>2023</v>
      </c>
      <c r="K30" s="3" t="s">
        <v>34</v>
      </c>
      <c r="L30" s="8">
        <f t="shared" si="0"/>
        <v>0</v>
      </c>
    </row>
    <row r="31" spans="1:17" s="3" customFormat="1" ht="18" customHeight="1">
      <c r="A31" s="17"/>
      <c r="B31" s="20"/>
      <c r="C31" s="20"/>
      <c r="D31" s="20"/>
      <c r="E31" s="20"/>
      <c r="F31" s="20"/>
      <c r="K31" s="3" t="s">
        <v>35</v>
      </c>
      <c r="L31" s="8">
        <f t="shared" si="0"/>
        <v>0</v>
      </c>
    </row>
    <row r="32" spans="1:17" s="3" customFormat="1" ht="18" customHeight="1">
      <c r="A32" s="17"/>
      <c r="B32" s="20"/>
      <c r="C32" s="20"/>
      <c r="D32" s="20"/>
      <c r="E32" s="20"/>
      <c r="F32" s="20"/>
      <c r="J32" s="3">
        <v>2024</v>
      </c>
      <c r="K32" s="3" t="s">
        <v>36</v>
      </c>
      <c r="L32" s="8">
        <f t="shared" si="0"/>
        <v>0</v>
      </c>
    </row>
    <row r="33" spans="1:12" s="3" customFormat="1" ht="18" customHeight="1">
      <c r="A33" s="17"/>
      <c r="B33" s="20"/>
      <c r="C33" s="20"/>
      <c r="D33" s="20"/>
      <c r="E33" s="20"/>
      <c r="F33" s="20"/>
      <c r="K33" s="3" t="s">
        <v>37</v>
      </c>
      <c r="L33" s="8">
        <f t="shared" si="0"/>
        <v>0</v>
      </c>
    </row>
    <row r="34" spans="1:12" s="3" customFormat="1" ht="18" customHeight="1">
      <c r="A34" s="17"/>
      <c r="B34" s="20"/>
      <c r="C34" s="20"/>
      <c r="D34" s="20"/>
      <c r="E34" s="20"/>
      <c r="F34" s="20"/>
      <c r="J34" s="3">
        <v>2025</v>
      </c>
      <c r="K34" s="3" t="s">
        <v>38</v>
      </c>
      <c r="L34" s="8">
        <f t="shared" si="0"/>
        <v>0</v>
      </c>
    </row>
    <row r="35" spans="1:12" s="3" customFormat="1" ht="18" customHeight="1">
      <c r="A35" s="17"/>
      <c r="B35" s="20"/>
      <c r="C35" s="20"/>
      <c r="D35" s="20"/>
      <c r="E35" s="20"/>
      <c r="F35" s="20"/>
      <c r="K35" s="3" t="s">
        <v>39</v>
      </c>
      <c r="L35" s="8">
        <f t="shared" si="0"/>
        <v>0</v>
      </c>
    </row>
    <row r="36" spans="1:12" s="3" customFormat="1" ht="18" customHeight="1">
      <c r="A36" s="17"/>
      <c r="B36" s="20"/>
      <c r="C36" s="20"/>
      <c r="D36" s="20"/>
      <c r="E36" s="20"/>
      <c r="F36" s="20"/>
    </row>
    <row r="37" spans="1:12" s="3" customFormat="1" ht="18" customHeight="1">
      <c r="A37" s="17"/>
      <c r="B37" s="20"/>
      <c r="C37" s="20"/>
      <c r="D37" s="20"/>
      <c r="E37" s="20"/>
      <c r="F37" s="20"/>
    </row>
    <row r="38" spans="1:12" s="3" customFormat="1" ht="18" customHeight="1">
      <c r="A38" s="17"/>
      <c r="B38" s="20"/>
      <c r="C38" s="20"/>
      <c r="D38" s="20"/>
      <c r="E38" s="20"/>
      <c r="F38" s="20"/>
    </row>
    <row r="39" spans="1:12" s="3" customFormat="1" ht="18" customHeight="1">
      <c r="A39" s="17"/>
      <c r="B39" s="20"/>
      <c r="C39" s="20"/>
      <c r="D39" s="20"/>
      <c r="E39" s="20"/>
      <c r="F39" s="20"/>
    </row>
    <row r="40" spans="1:12" s="3" customFormat="1" ht="18" customHeight="1">
      <c r="A40" s="17"/>
      <c r="B40" s="20"/>
      <c r="C40" s="20"/>
      <c r="D40" s="20"/>
      <c r="E40" s="20"/>
      <c r="F40" s="20"/>
    </row>
    <row r="41" spans="1:12" s="3" customFormat="1" ht="18" customHeight="1">
      <c r="A41" s="17"/>
      <c r="B41" s="20"/>
      <c r="C41" s="20"/>
      <c r="D41" s="20"/>
      <c r="E41" s="20"/>
      <c r="F41" s="20"/>
    </row>
    <row r="42" spans="1:12" s="3" customFormat="1" ht="18" customHeight="1">
      <c r="A42" s="17"/>
      <c r="B42" s="20"/>
      <c r="C42" s="20"/>
      <c r="D42" s="20"/>
      <c r="E42" s="20"/>
      <c r="F42" s="20"/>
    </row>
    <row r="43" spans="1:12" s="3" customFormat="1" ht="18" customHeight="1">
      <c r="A43" s="17"/>
      <c r="B43" s="20"/>
      <c r="C43" s="20"/>
      <c r="D43" s="20"/>
      <c r="E43" s="20"/>
      <c r="F43" s="20"/>
    </row>
    <row r="44" spans="1:12" s="3" customFormat="1" ht="18" customHeight="1">
      <c r="A44" s="17"/>
      <c r="B44" s="20"/>
      <c r="C44" s="20"/>
      <c r="D44" s="20"/>
      <c r="E44" s="20"/>
      <c r="F44" s="20"/>
    </row>
    <row r="45" spans="1:12" s="3" customFormat="1" ht="18" customHeight="1">
      <c r="A45" s="17"/>
      <c r="B45" s="20"/>
      <c r="C45" s="20"/>
      <c r="D45" s="20"/>
      <c r="E45" s="20"/>
      <c r="F45" s="20"/>
    </row>
    <row r="46" spans="1:12" s="3" customFormat="1" ht="18" customHeight="1">
      <c r="A46" s="17"/>
      <c r="B46" s="20"/>
      <c r="C46" s="20"/>
      <c r="D46" s="20"/>
      <c r="E46" s="20"/>
      <c r="F46" s="20"/>
    </row>
    <row r="47" spans="1:12" s="3" customFormat="1" ht="18" customHeight="1">
      <c r="A47" s="17"/>
      <c r="B47" s="20"/>
      <c r="C47" s="20"/>
      <c r="D47" s="20"/>
      <c r="E47" s="20"/>
      <c r="F47" s="20"/>
    </row>
    <row r="48" spans="1:12" s="3" customFormat="1" ht="18" customHeight="1">
      <c r="A48" s="17"/>
      <c r="B48" s="20"/>
      <c r="C48" s="20"/>
      <c r="D48" s="20"/>
      <c r="E48" s="20"/>
      <c r="F48" s="20"/>
    </row>
    <row r="49" spans="1:6" s="3" customFormat="1" ht="18" customHeight="1">
      <c r="A49" s="17"/>
      <c r="B49" s="20"/>
      <c r="C49" s="20"/>
      <c r="D49" s="20"/>
      <c r="E49" s="20"/>
      <c r="F49" s="20"/>
    </row>
    <row r="50" spans="1:6" s="3" customFormat="1" ht="18" customHeight="1">
      <c r="A50" s="17"/>
      <c r="B50" s="20"/>
      <c r="C50" s="20"/>
      <c r="D50" s="20"/>
      <c r="E50" s="20"/>
      <c r="F50" s="20"/>
    </row>
    <row r="51" spans="1:6" s="3" customFormat="1" ht="18" customHeight="1">
      <c r="A51" s="17"/>
      <c r="B51" s="20"/>
      <c r="C51" s="20"/>
      <c r="D51" s="20"/>
      <c r="E51" s="20"/>
      <c r="F51" s="20"/>
    </row>
    <row r="52" spans="1:6" s="3" customFormat="1" ht="18" customHeight="1">
      <c r="A52" s="17"/>
      <c r="B52" s="20"/>
      <c r="C52" s="20"/>
      <c r="D52" s="20"/>
      <c r="E52" s="20"/>
      <c r="F52" s="20"/>
    </row>
    <row r="53" spans="1:6" s="3" customFormat="1" ht="18" customHeight="1">
      <c r="A53" s="17"/>
      <c r="B53" s="20"/>
      <c r="C53" s="20"/>
      <c r="D53" s="20"/>
      <c r="E53" s="20"/>
      <c r="F53" s="20"/>
    </row>
    <row r="54" spans="1:6" s="3" customFormat="1" ht="18" customHeight="1">
      <c r="A54" s="17"/>
      <c r="B54" s="20"/>
      <c r="C54" s="20"/>
      <c r="D54" s="20"/>
      <c r="E54" s="20"/>
      <c r="F54" s="20"/>
    </row>
    <row r="55" spans="1:6" s="3" customFormat="1" ht="18" customHeight="1">
      <c r="A55" s="17"/>
      <c r="B55" s="20"/>
      <c r="C55" s="20"/>
      <c r="D55" s="20"/>
      <c r="E55" s="20"/>
      <c r="F55" s="20"/>
    </row>
    <row r="56" spans="1:6" s="3" customFormat="1" ht="18" customHeight="1">
      <c r="A56" s="17"/>
      <c r="B56" s="20"/>
      <c r="C56" s="20"/>
      <c r="D56" s="20"/>
      <c r="E56" s="20"/>
      <c r="F56" s="20"/>
    </row>
  </sheetData>
  <sheetProtection formatCells="0" formatRows="0"/>
  <pageMargins left="0.75" right="0.75" top="1" bottom="1" header="0.5" footer="0.5"/>
  <pageSetup orientation="portrait" horizontalDpi="4294967292" verticalDpi="4294967292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31869B"/>
    <pageSetUpPr fitToPage="1"/>
  </sheetPr>
  <dimension ref="A1:AB108"/>
  <sheetViews>
    <sheetView showGridLines="0" zoomScale="96" zoomScaleNormal="96" workbookViewId="0">
      <pane ySplit="5" topLeftCell="A6" activePane="bottomLeft" state="frozen"/>
      <selection pane="bottomLeft" activeCell="E7" sqref="E7"/>
    </sheetView>
  </sheetViews>
  <sheetFormatPr baseColWidth="10" defaultColWidth="0" defaultRowHeight="16.5" customHeight="1" zeroHeight="1"/>
  <cols>
    <col min="1" max="1" width="8.875" style="18" customWidth="1"/>
    <col min="2" max="3" width="14.875" style="18" customWidth="1"/>
    <col min="4" max="6" width="37.75" style="18" customWidth="1"/>
    <col min="7" max="7" width="10.25" style="18" customWidth="1"/>
    <col min="8" max="8" width="11.375" style="18" hidden="1" customWidth="1"/>
    <col min="9" max="9" width="12.125" style="18" hidden="1" customWidth="1"/>
    <col min="10" max="10" width="10.75" style="18" hidden="1" customWidth="1"/>
    <col min="11" max="11" width="13" style="18" hidden="1" customWidth="1"/>
    <col min="12" max="12" width="10.75" style="18" hidden="1" customWidth="1"/>
    <col min="13" max="14" width="13.25" style="18" hidden="1" customWidth="1"/>
    <col min="15" max="16" width="10.75" style="18" hidden="1" customWidth="1"/>
    <col min="17" max="17" width="11.375" style="18" hidden="1" customWidth="1"/>
    <col min="18" max="18" width="12.125" style="18" hidden="1" customWidth="1"/>
    <col min="19" max="19" width="10.75" style="18" hidden="1" customWidth="1"/>
    <col min="20" max="20" width="13" style="18" hidden="1" customWidth="1"/>
    <col min="21" max="21" width="10.75" style="18" hidden="1" customWidth="1"/>
    <col min="22" max="23" width="13.25" style="18" hidden="1" customWidth="1"/>
    <col min="24" max="24" width="10.75" style="18" hidden="1" customWidth="1"/>
    <col min="25" max="25" width="13" style="18" hidden="1" customWidth="1"/>
    <col min="26" max="26" width="10.75" style="18" hidden="1" customWidth="1"/>
    <col min="27" max="28" width="13.25" style="18" hidden="1" customWidth="1"/>
    <col min="29" max="16384" width="10.75" style="18" hidden="1"/>
  </cols>
  <sheetData>
    <row r="1" spans="1:7" ht="16.5" customHeight="1">
      <c r="A1" s="62"/>
    </row>
    <row r="2" spans="1:7" ht="16.5" customHeight="1"/>
    <row r="3" spans="1:7" ht="16.5" customHeight="1"/>
    <row r="4" spans="1:7" ht="16.5" customHeight="1"/>
    <row r="5" spans="1:7" ht="16.5" customHeight="1"/>
    <row r="6" spans="1:7" ht="16.5" customHeight="1">
      <c r="G6" s="29"/>
    </row>
    <row r="7" spans="1:7" ht="16.5" customHeight="1">
      <c r="D7" s="22" t="s">
        <v>2</v>
      </c>
      <c r="E7" s="30">
        <v>2017</v>
      </c>
    </row>
    <row r="8" spans="1:7" ht="16.5" customHeight="1">
      <c r="A8" s="25"/>
      <c r="B8" s="25"/>
      <c r="C8" s="25"/>
      <c r="D8" s="22" t="s">
        <v>3</v>
      </c>
      <c r="E8" s="31">
        <v>2021</v>
      </c>
      <c r="G8" s="32"/>
    </row>
    <row r="9" spans="1:7" ht="16.5" customHeight="1">
      <c r="A9" s="25"/>
      <c r="B9" s="25"/>
      <c r="C9" s="25"/>
      <c r="D9" s="25"/>
      <c r="E9" s="25"/>
      <c r="F9" s="25"/>
      <c r="G9" s="32"/>
    </row>
    <row r="10" spans="1:7" ht="16.5" customHeight="1">
      <c r="A10" s="25"/>
      <c r="B10" s="25"/>
      <c r="C10" s="25"/>
      <c r="D10" s="25"/>
      <c r="E10" s="25"/>
      <c r="F10" s="25"/>
      <c r="G10" s="32"/>
    </row>
    <row r="11" spans="1:7" ht="16.5" customHeight="1">
      <c r="A11" s="25"/>
      <c r="B11" s="25"/>
      <c r="C11" s="25"/>
      <c r="D11" s="25"/>
      <c r="E11" s="25"/>
      <c r="F11" s="25"/>
      <c r="G11" s="32"/>
    </row>
    <row r="12" spans="1:7" ht="16.5" customHeight="1">
      <c r="A12" s="25"/>
      <c r="B12" s="25"/>
      <c r="C12" s="25"/>
      <c r="D12" s="25"/>
      <c r="E12" s="25"/>
      <c r="F12" s="25"/>
      <c r="G12" s="32"/>
    </row>
    <row r="13" spans="1:7" ht="16.5" customHeight="1">
      <c r="A13" s="25"/>
      <c r="B13" s="25"/>
      <c r="C13" s="25"/>
      <c r="D13" s="25"/>
      <c r="E13" s="25"/>
      <c r="F13" s="25"/>
      <c r="G13" s="32"/>
    </row>
    <row r="14" spans="1:7" ht="16.5" customHeight="1">
      <c r="A14" s="25"/>
      <c r="B14" s="25"/>
      <c r="C14" s="25"/>
      <c r="D14" s="25"/>
      <c r="E14" s="25"/>
      <c r="F14" s="25"/>
      <c r="G14" s="32"/>
    </row>
    <row r="15" spans="1:7" ht="16.5" customHeight="1">
      <c r="A15" s="25"/>
      <c r="B15" s="25"/>
      <c r="C15" s="25"/>
      <c r="D15" s="25"/>
      <c r="E15" s="25"/>
      <c r="F15" s="25"/>
      <c r="G15" s="32"/>
    </row>
    <row r="16" spans="1:7" ht="16.5" customHeight="1">
      <c r="A16" s="25"/>
      <c r="B16" s="25"/>
      <c r="C16" s="25"/>
      <c r="D16" s="25"/>
      <c r="E16" s="25"/>
      <c r="F16" s="25"/>
      <c r="G16" s="32"/>
    </row>
    <row r="17" spans="1:7" ht="16.5" customHeight="1">
      <c r="A17" s="25"/>
      <c r="B17" s="25"/>
      <c r="C17" s="25"/>
      <c r="D17" s="25"/>
      <c r="E17" s="25"/>
      <c r="F17" s="25"/>
      <c r="G17" s="32"/>
    </row>
    <row r="18" spans="1:7" ht="16.5" customHeight="1">
      <c r="A18" s="25"/>
      <c r="B18" s="25"/>
      <c r="C18" s="25"/>
      <c r="D18" s="25"/>
      <c r="E18" s="25"/>
      <c r="F18" s="25"/>
      <c r="G18" s="32"/>
    </row>
    <row r="19" spans="1:7" ht="16.5" customHeight="1">
      <c r="A19" s="25"/>
      <c r="B19" s="25"/>
      <c r="C19" s="25"/>
      <c r="D19" s="25"/>
      <c r="E19" s="25"/>
      <c r="F19" s="25"/>
      <c r="G19" s="32"/>
    </row>
    <row r="20" spans="1:7" ht="16.5" customHeight="1">
      <c r="A20" s="25"/>
      <c r="B20" s="25"/>
      <c r="C20" s="25"/>
      <c r="D20" s="25"/>
      <c r="E20" s="25"/>
      <c r="F20" s="25"/>
      <c r="G20" s="32"/>
    </row>
    <row r="21" spans="1:7" ht="16.5" customHeight="1">
      <c r="A21" s="25"/>
      <c r="B21" s="25"/>
      <c r="C21" s="25"/>
      <c r="D21" s="25"/>
      <c r="E21" s="25"/>
      <c r="F21" s="25"/>
      <c r="G21" s="32"/>
    </row>
    <row r="22" spans="1:7" ht="16.5" customHeight="1">
      <c r="A22" s="25"/>
      <c r="B22" s="25"/>
      <c r="C22" s="25"/>
      <c r="D22" s="25"/>
      <c r="E22" s="25"/>
      <c r="F22" s="25"/>
      <c r="G22" s="32"/>
    </row>
    <row r="23" spans="1:7" ht="16.5" customHeight="1">
      <c r="A23" s="25"/>
      <c r="B23" s="25"/>
      <c r="C23" s="25"/>
      <c r="D23" s="25"/>
      <c r="E23" s="25"/>
      <c r="F23" s="25"/>
      <c r="G23" s="32"/>
    </row>
    <row r="24" spans="1:7" ht="16.5" customHeight="1">
      <c r="A24" s="25"/>
      <c r="B24" s="25"/>
      <c r="C24" s="25"/>
      <c r="D24" s="25"/>
      <c r="E24" s="25"/>
      <c r="F24" s="25"/>
      <c r="G24" s="32"/>
    </row>
    <row r="25" spans="1:7" ht="16.5" customHeight="1">
      <c r="A25" s="25"/>
      <c r="B25" s="25"/>
      <c r="C25" s="25"/>
      <c r="D25" s="25"/>
      <c r="E25" s="25"/>
      <c r="F25" s="25"/>
      <c r="G25" s="32"/>
    </row>
    <row r="26" spans="1:7" ht="16.5" customHeight="1">
      <c r="A26" s="25"/>
      <c r="B26" s="33"/>
      <c r="C26" s="25"/>
      <c r="D26" s="25"/>
      <c r="E26" s="25"/>
      <c r="F26" s="25"/>
      <c r="G26" s="32"/>
    </row>
    <row r="27" spans="1:7" ht="33" customHeight="1">
      <c r="A27" s="25"/>
      <c r="B27" s="19" t="s">
        <v>0</v>
      </c>
      <c r="C27" s="19" t="s">
        <v>7</v>
      </c>
      <c r="D27" s="19" t="s">
        <v>40</v>
      </c>
      <c r="E27" s="19" t="s">
        <v>41</v>
      </c>
      <c r="F27" s="19" t="s">
        <v>42</v>
      </c>
      <c r="G27" s="32"/>
    </row>
    <row r="28" spans="1:7" ht="19.5" customHeight="1">
      <c r="A28" s="25"/>
      <c r="B28" s="98">
        <v>2010</v>
      </c>
      <c r="C28" s="34">
        <v>1</v>
      </c>
      <c r="D28" s="35"/>
      <c r="E28" s="35"/>
      <c r="F28" s="63" t="str">
        <f>IFERROR(E28/D28,"-")</f>
        <v>-</v>
      </c>
      <c r="G28" s="36"/>
    </row>
    <row r="29" spans="1:7" ht="19.5" customHeight="1">
      <c r="A29" s="25"/>
      <c r="B29" s="98"/>
      <c r="C29" s="34">
        <v>2</v>
      </c>
      <c r="D29" s="35"/>
      <c r="E29" s="35"/>
      <c r="F29" s="63" t="str">
        <f t="shared" ref="F29:F59" si="0">IFERROR(E29/D29,"-")</f>
        <v>-</v>
      </c>
      <c r="G29" s="36"/>
    </row>
    <row r="30" spans="1:7" ht="19.5" customHeight="1">
      <c r="A30" s="25"/>
      <c r="B30" s="98">
        <v>2011</v>
      </c>
      <c r="C30" s="34">
        <v>1</v>
      </c>
      <c r="D30" s="35"/>
      <c r="E30" s="35"/>
      <c r="F30" s="63" t="str">
        <f t="shared" si="0"/>
        <v>-</v>
      </c>
      <c r="G30" s="36"/>
    </row>
    <row r="31" spans="1:7" ht="19.5" customHeight="1">
      <c r="A31" s="25"/>
      <c r="B31" s="98"/>
      <c r="C31" s="34">
        <v>2</v>
      </c>
      <c r="D31" s="35"/>
      <c r="E31" s="35"/>
      <c r="F31" s="63" t="str">
        <f t="shared" si="0"/>
        <v>-</v>
      </c>
      <c r="G31" s="36"/>
    </row>
    <row r="32" spans="1:7" ht="19.5" customHeight="1">
      <c r="A32" s="25"/>
      <c r="B32" s="98">
        <v>2012</v>
      </c>
      <c r="C32" s="34">
        <v>1</v>
      </c>
      <c r="D32" s="35"/>
      <c r="E32" s="35"/>
      <c r="F32" s="63" t="str">
        <f t="shared" si="0"/>
        <v>-</v>
      </c>
      <c r="G32" s="36"/>
    </row>
    <row r="33" spans="1:7" ht="19.5" customHeight="1">
      <c r="A33" s="25"/>
      <c r="B33" s="98"/>
      <c r="C33" s="34">
        <v>2</v>
      </c>
      <c r="D33" s="35"/>
      <c r="E33" s="35"/>
      <c r="F33" s="63" t="str">
        <f t="shared" si="0"/>
        <v>-</v>
      </c>
      <c r="G33" s="36"/>
    </row>
    <row r="34" spans="1:7" ht="19.5" customHeight="1">
      <c r="A34" s="25"/>
      <c r="B34" s="98">
        <v>2013</v>
      </c>
      <c r="C34" s="34">
        <v>1</v>
      </c>
      <c r="D34" s="35"/>
      <c r="E34" s="35"/>
      <c r="F34" s="63" t="str">
        <f t="shared" si="0"/>
        <v>-</v>
      </c>
      <c r="G34" s="36"/>
    </row>
    <row r="35" spans="1:7" ht="19.5" customHeight="1">
      <c r="A35" s="25"/>
      <c r="B35" s="98"/>
      <c r="C35" s="34">
        <v>2</v>
      </c>
      <c r="D35" s="35"/>
      <c r="E35" s="35"/>
      <c r="F35" s="63" t="str">
        <f t="shared" si="0"/>
        <v>-</v>
      </c>
      <c r="G35" s="36"/>
    </row>
    <row r="36" spans="1:7" ht="19.5" customHeight="1">
      <c r="A36" s="25"/>
      <c r="B36" s="98">
        <v>2014</v>
      </c>
      <c r="C36" s="34">
        <v>1</v>
      </c>
      <c r="D36" s="35"/>
      <c r="E36" s="35"/>
      <c r="F36" s="63" t="str">
        <f t="shared" si="0"/>
        <v>-</v>
      </c>
      <c r="G36" s="36"/>
    </row>
    <row r="37" spans="1:7" ht="19.5" customHeight="1">
      <c r="A37" s="25"/>
      <c r="B37" s="98"/>
      <c r="C37" s="34">
        <v>2</v>
      </c>
      <c r="D37" s="35"/>
      <c r="E37" s="35"/>
      <c r="F37" s="63" t="str">
        <f t="shared" si="0"/>
        <v>-</v>
      </c>
      <c r="G37" s="36"/>
    </row>
    <row r="38" spans="1:7" ht="19.5" customHeight="1">
      <c r="A38" s="25"/>
      <c r="B38" s="98">
        <v>2015</v>
      </c>
      <c r="C38" s="34">
        <v>1</v>
      </c>
      <c r="D38" s="35"/>
      <c r="E38" s="35"/>
      <c r="F38" s="63" t="str">
        <f t="shared" si="0"/>
        <v>-</v>
      </c>
      <c r="G38" s="36"/>
    </row>
    <row r="39" spans="1:7" ht="19.5" customHeight="1">
      <c r="A39" s="25"/>
      <c r="B39" s="98"/>
      <c r="C39" s="34">
        <v>2</v>
      </c>
      <c r="D39" s="35"/>
      <c r="E39" s="35"/>
      <c r="F39" s="63" t="str">
        <f t="shared" si="0"/>
        <v>-</v>
      </c>
      <c r="G39" s="36"/>
    </row>
    <row r="40" spans="1:7" ht="19.5" customHeight="1">
      <c r="A40" s="25"/>
      <c r="B40" s="98">
        <v>2016</v>
      </c>
      <c r="C40" s="34">
        <v>1</v>
      </c>
      <c r="D40" s="35"/>
      <c r="E40" s="35"/>
      <c r="F40" s="63" t="str">
        <f t="shared" si="0"/>
        <v>-</v>
      </c>
      <c r="G40" s="36"/>
    </row>
    <row r="41" spans="1:7" ht="19.5" customHeight="1">
      <c r="A41" s="25"/>
      <c r="B41" s="98"/>
      <c r="C41" s="34">
        <v>2</v>
      </c>
      <c r="D41" s="35"/>
      <c r="E41" s="37"/>
      <c r="F41" s="63" t="str">
        <f t="shared" si="0"/>
        <v>-</v>
      </c>
      <c r="G41" s="36"/>
    </row>
    <row r="42" spans="1:7" ht="19.5" customHeight="1">
      <c r="A42" s="25"/>
      <c r="B42" s="98">
        <v>2017</v>
      </c>
      <c r="C42" s="34">
        <v>1</v>
      </c>
      <c r="D42" s="35"/>
      <c r="E42" s="37"/>
      <c r="F42" s="63" t="str">
        <f t="shared" si="0"/>
        <v>-</v>
      </c>
      <c r="G42" s="36"/>
    </row>
    <row r="43" spans="1:7" ht="19.5" customHeight="1">
      <c r="A43" s="25"/>
      <c r="B43" s="98"/>
      <c r="C43" s="34">
        <v>2</v>
      </c>
      <c r="D43" s="35"/>
      <c r="E43" s="37"/>
      <c r="F43" s="63" t="str">
        <f t="shared" si="0"/>
        <v>-</v>
      </c>
      <c r="G43" s="36"/>
    </row>
    <row r="44" spans="1:7" ht="19.5" customHeight="1">
      <c r="A44" s="25"/>
      <c r="B44" s="98">
        <v>2018</v>
      </c>
      <c r="C44" s="34">
        <v>1</v>
      </c>
      <c r="D44" s="35"/>
      <c r="E44" s="37"/>
      <c r="F44" s="63" t="str">
        <f t="shared" si="0"/>
        <v>-</v>
      </c>
      <c r="G44" s="36"/>
    </row>
    <row r="45" spans="1:7" ht="19.5" customHeight="1">
      <c r="A45" s="25"/>
      <c r="B45" s="98"/>
      <c r="C45" s="34">
        <v>2</v>
      </c>
      <c r="D45" s="35"/>
      <c r="E45" s="37"/>
      <c r="F45" s="63" t="str">
        <f t="shared" si="0"/>
        <v>-</v>
      </c>
      <c r="G45" s="36"/>
    </row>
    <row r="46" spans="1:7" ht="19.5" customHeight="1">
      <c r="A46" s="25"/>
      <c r="B46" s="98">
        <v>2019</v>
      </c>
      <c r="C46" s="34">
        <v>1</v>
      </c>
      <c r="D46" s="35"/>
      <c r="E46" s="35"/>
      <c r="F46" s="63" t="str">
        <f t="shared" si="0"/>
        <v>-</v>
      </c>
      <c r="G46" s="36"/>
    </row>
    <row r="47" spans="1:7" ht="19.5" customHeight="1">
      <c r="A47" s="25"/>
      <c r="B47" s="98"/>
      <c r="C47" s="34">
        <v>2</v>
      </c>
      <c r="D47" s="35"/>
      <c r="E47" s="35"/>
      <c r="F47" s="63" t="str">
        <f t="shared" si="0"/>
        <v>-</v>
      </c>
      <c r="G47" s="36"/>
    </row>
    <row r="48" spans="1:7" ht="19.5" customHeight="1">
      <c r="A48" s="25"/>
      <c r="B48" s="98">
        <v>2020</v>
      </c>
      <c r="C48" s="34">
        <v>1</v>
      </c>
      <c r="D48" s="35"/>
      <c r="E48" s="35"/>
      <c r="F48" s="63" t="str">
        <f t="shared" si="0"/>
        <v>-</v>
      </c>
      <c r="G48" s="36"/>
    </row>
    <row r="49" spans="1:7" ht="19.5" customHeight="1">
      <c r="A49" s="25"/>
      <c r="B49" s="98"/>
      <c r="C49" s="34">
        <v>2</v>
      </c>
      <c r="D49" s="35"/>
      <c r="E49" s="35"/>
      <c r="F49" s="63" t="str">
        <f t="shared" si="0"/>
        <v>-</v>
      </c>
      <c r="G49" s="36"/>
    </row>
    <row r="50" spans="1:7" ht="19.5" customHeight="1">
      <c r="A50" s="25"/>
      <c r="B50" s="98">
        <v>2021</v>
      </c>
      <c r="C50" s="34">
        <v>1</v>
      </c>
      <c r="D50" s="35"/>
      <c r="E50" s="35"/>
      <c r="F50" s="63" t="str">
        <f t="shared" si="0"/>
        <v>-</v>
      </c>
      <c r="G50" s="36"/>
    </row>
    <row r="51" spans="1:7" ht="19.5" customHeight="1">
      <c r="A51" s="25"/>
      <c r="B51" s="98"/>
      <c r="C51" s="34">
        <v>2</v>
      </c>
      <c r="D51" s="35"/>
      <c r="E51" s="37"/>
      <c r="F51" s="63" t="str">
        <f t="shared" si="0"/>
        <v>-</v>
      </c>
      <c r="G51" s="36"/>
    </row>
    <row r="52" spans="1:7" ht="19.5" customHeight="1">
      <c r="A52" s="25"/>
      <c r="B52" s="98">
        <v>2022</v>
      </c>
      <c r="C52" s="34">
        <v>1</v>
      </c>
      <c r="D52" s="35"/>
      <c r="E52" s="37"/>
      <c r="F52" s="63" t="str">
        <f t="shared" si="0"/>
        <v>-</v>
      </c>
      <c r="G52" s="36"/>
    </row>
    <row r="53" spans="1:7" ht="19.5" customHeight="1">
      <c r="A53" s="25"/>
      <c r="B53" s="98"/>
      <c r="C53" s="34">
        <v>2</v>
      </c>
      <c r="D53" s="35"/>
      <c r="E53" s="37"/>
      <c r="F53" s="63" t="str">
        <f t="shared" si="0"/>
        <v>-</v>
      </c>
      <c r="G53" s="36"/>
    </row>
    <row r="54" spans="1:7" ht="19.5" customHeight="1">
      <c r="A54" s="25"/>
      <c r="B54" s="98">
        <v>2023</v>
      </c>
      <c r="C54" s="34">
        <v>1</v>
      </c>
      <c r="D54" s="35"/>
      <c r="E54" s="35"/>
      <c r="F54" s="63" t="str">
        <f t="shared" si="0"/>
        <v>-</v>
      </c>
      <c r="G54" s="36"/>
    </row>
    <row r="55" spans="1:7" ht="19.5" customHeight="1">
      <c r="A55" s="25"/>
      <c r="B55" s="98"/>
      <c r="C55" s="34">
        <v>2</v>
      </c>
      <c r="D55" s="35"/>
      <c r="E55" s="37"/>
      <c r="F55" s="63" t="str">
        <f t="shared" si="0"/>
        <v>-</v>
      </c>
      <c r="G55" s="36"/>
    </row>
    <row r="56" spans="1:7" ht="19.5" customHeight="1">
      <c r="A56" s="25"/>
      <c r="B56" s="98">
        <v>2024</v>
      </c>
      <c r="C56" s="34">
        <v>1</v>
      </c>
      <c r="D56" s="35"/>
      <c r="E56" s="37"/>
      <c r="F56" s="63" t="str">
        <f t="shared" si="0"/>
        <v>-</v>
      </c>
      <c r="G56" s="36"/>
    </row>
    <row r="57" spans="1:7" ht="19.5" customHeight="1">
      <c r="A57" s="25"/>
      <c r="B57" s="98"/>
      <c r="C57" s="34">
        <v>2</v>
      </c>
      <c r="D57" s="35"/>
      <c r="E57" s="37"/>
      <c r="F57" s="63" t="str">
        <f t="shared" si="0"/>
        <v>-</v>
      </c>
      <c r="G57" s="36"/>
    </row>
    <row r="58" spans="1:7" ht="19.5" customHeight="1">
      <c r="A58" s="25"/>
      <c r="B58" s="98">
        <v>2025</v>
      </c>
      <c r="C58" s="34">
        <v>1</v>
      </c>
      <c r="D58" s="35"/>
      <c r="E58" s="37"/>
      <c r="F58" s="63" t="str">
        <f t="shared" si="0"/>
        <v>-</v>
      </c>
      <c r="G58" s="36"/>
    </row>
    <row r="59" spans="1:7" ht="19.5" customHeight="1">
      <c r="A59" s="25"/>
      <c r="B59" s="98"/>
      <c r="C59" s="34">
        <v>2</v>
      </c>
      <c r="D59" s="35"/>
      <c r="E59" s="37"/>
      <c r="F59" s="63" t="str">
        <f t="shared" si="0"/>
        <v>-</v>
      </c>
      <c r="G59" s="36"/>
    </row>
    <row r="60" spans="1:7" ht="16.5" customHeight="1">
      <c r="A60" s="25"/>
      <c r="B60" s="38"/>
      <c r="C60" s="39"/>
      <c r="D60" s="39"/>
      <c r="E60" s="39"/>
      <c r="F60" s="39"/>
      <c r="G60" s="36"/>
    </row>
    <row r="61" spans="1:7" ht="16.5" customHeight="1">
      <c r="A61" s="25"/>
      <c r="B61" s="40"/>
      <c r="C61" s="39"/>
      <c r="D61" s="39"/>
      <c r="E61" s="39"/>
      <c r="F61" s="39"/>
      <c r="G61" s="36"/>
    </row>
    <row r="62" spans="1:7" ht="16.5" customHeight="1">
      <c r="A62" s="25"/>
      <c r="B62" s="40"/>
      <c r="C62" s="39"/>
      <c r="D62" s="39"/>
      <c r="E62" s="39"/>
      <c r="F62" s="39"/>
      <c r="G62" s="36"/>
    </row>
    <row r="63" spans="1:7" ht="16.5" customHeight="1">
      <c r="A63" s="25"/>
      <c r="B63" s="40"/>
      <c r="C63" s="39"/>
      <c r="D63" s="39"/>
      <c r="E63" s="39"/>
      <c r="F63" s="39"/>
      <c r="G63" s="36"/>
    </row>
    <row r="64" spans="1:7" ht="16.5" hidden="1" customHeight="1">
      <c r="A64" s="25"/>
      <c r="B64" s="40"/>
      <c r="C64" s="39"/>
      <c r="D64" s="39"/>
      <c r="E64" s="39"/>
      <c r="F64" s="39"/>
      <c r="G64" s="36"/>
    </row>
    <row r="65" spans="1:7" ht="16.5" hidden="1" customHeight="1">
      <c r="A65" s="25"/>
      <c r="B65" s="40"/>
      <c r="C65" s="39"/>
      <c r="D65" s="39"/>
      <c r="E65" s="39"/>
      <c r="F65" s="39"/>
      <c r="G65" s="36"/>
    </row>
    <row r="66" spans="1:7" ht="16.5" hidden="1" customHeight="1">
      <c r="A66" s="25"/>
      <c r="B66" s="40"/>
      <c r="C66" s="39"/>
      <c r="D66" s="39"/>
      <c r="E66" s="39"/>
      <c r="F66" s="39"/>
      <c r="G66" s="36"/>
    </row>
    <row r="67" spans="1:7" ht="16.5" hidden="1" customHeight="1">
      <c r="A67" s="25"/>
      <c r="B67" s="40"/>
      <c r="C67" s="39"/>
      <c r="D67" s="39"/>
      <c r="E67" s="39"/>
      <c r="F67" s="39"/>
      <c r="G67" s="36"/>
    </row>
    <row r="68" spans="1:7" ht="16.5" hidden="1" customHeight="1">
      <c r="A68" s="25"/>
      <c r="B68" s="40"/>
      <c r="C68" s="39"/>
      <c r="D68" s="39"/>
      <c r="E68" s="39"/>
      <c r="F68" s="39"/>
      <c r="G68" s="36"/>
    </row>
    <row r="69" spans="1:7" ht="16.5" hidden="1" customHeight="1">
      <c r="A69" s="25"/>
      <c r="B69" s="40"/>
      <c r="C69" s="39"/>
      <c r="D69" s="39"/>
      <c r="E69" s="39"/>
      <c r="F69" s="39"/>
      <c r="G69" s="36"/>
    </row>
    <row r="70" spans="1:7" ht="16.5" hidden="1" customHeight="1">
      <c r="A70" s="25"/>
      <c r="B70" s="41"/>
      <c r="D70" s="42">
        <f>D72-D71+2</f>
        <v>10</v>
      </c>
      <c r="E70" s="39"/>
      <c r="F70" s="39"/>
      <c r="G70" s="36"/>
    </row>
    <row r="71" spans="1:7" ht="16.5" hidden="1" customHeight="1">
      <c r="A71" s="25"/>
      <c r="B71" s="41"/>
      <c r="C71" s="43">
        <f>IF(E7&lt;2010,2010,E7)</f>
        <v>2017</v>
      </c>
      <c r="D71" s="43">
        <f>MATCH(C71,$B$75:$B$106,0)</f>
        <v>15</v>
      </c>
      <c r="E71" s="39"/>
      <c r="F71" s="39"/>
      <c r="G71" s="36"/>
    </row>
    <row r="72" spans="1:7" ht="16.5" hidden="1" customHeight="1">
      <c r="A72" s="25"/>
      <c r="B72" s="41"/>
      <c r="C72" s="43">
        <f>IF(E8&gt;2025,2025,E8)</f>
        <v>2021</v>
      </c>
      <c r="D72" s="43">
        <f>MATCH(C72,$B$75:$B$106,0)</f>
        <v>23</v>
      </c>
      <c r="E72" s="39"/>
      <c r="F72" s="39"/>
      <c r="G72" s="36"/>
    </row>
    <row r="73" spans="1:7" ht="16.5" hidden="1" customHeight="1" thickBot="1">
      <c r="A73" s="25"/>
      <c r="B73" s="44"/>
      <c r="C73" s="44"/>
      <c r="D73" s="44"/>
      <c r="E73" s="44"/>
      <c r="F73" s="44"/>
      <c r="G73" s="36"/>
    </row>
    <row r="74" spans="1:7" s="49" customFormat="1" ht="29.25" hidden="1" customHeight="1">
      <c r="A74" s="25"/>
      <c r="B74" s="45"/>
      <c r="C74" s="46"/>
      <c r="D74" s="47" t="s">
        <v>41</v>
      </c>
      <c r="E74" s="47" t="s">
        <v>42</v>
      </c>
      <c r="F74" s="48"/>
    </row>
    <row r="75" spans="1:7" s="49" customFormat="1" ht="16.5" hidden="1" customHeight="1">
      <c r="A75" s="25"/>
      <c r="B75" s="50">
        <v>2010</v>
      </c>
      <c r="C75" s="51" t="s">
        <v>8</v>
      </c>
      <c r="D75" s="52">
        <f>E28</f>
        <v>0</v>
      </c>
      <c r="E75" s="60" t="str">
        <f>F28</f>
        <v>-</v>
      </c>
      <c r="F75" s="53"/>
    </row>
    <row r="76" spans="1:7" s="49" customFormat="1" ht="16.5" hidden="1" customHeight="1">
      <c r="A76" s="25"/>
      <c r="B76" s="50"/>
      <c r="C76" s="51" t="s">
        <v>9</v>
      </c>
      <c r="D76" s="52">
        <f t="shared" ref="D76:E106" si="1">E29</f>
        <v>0</v>
      </c>
      <c r="E76" s="60" t="str">
        <f t="shared" si="1"/>
        <v>-</v>
      </c>
      <c r="F76" s="53"/>
    </row>
    <row r="77" spans="1:7" s="49" customFormat="1" ht="16.5" hidden="1" customHeight="1">
      <c r="A77" s="25"/>
      <c r="B77" s="50">
        <v>2011</v>
      </c>
      <c r="C77" s="51" t="s">
        <v>10</v>
      </c>
      <c r="D77" s="52">
        <f t="shared" si="1"/>
        <v>0</v>
      </c>
      <c r="E77" s="60" t="str">
        <f t="shared" si="1"/>
        <v>-</v>
      </c>
      <c r="F77" s="53"/>
    </row>
    <row r="78" spans="1:7" s="49" customFormat="1" ht="16.5" hidden="1" customHeight="1">
      <c r="A78" s="25"/>
      <c r="B78" s="50"/>
      <c r="C78" s="51" t="s">
        <v>11</v>
      </c>
      <c r="D78" s="52">
        <f t="shared" si="1"/>
        <v>0</v>
      </c>
      <c r="E78" s="60" t="str">
        <f t="shared" si="1"/>
        <v>-</v>
      </c>
      <c r="F78" s="53"/>
    </row>
    <row r="79" spans="1:7" s="49" customFormat="1" ht="16.5" hidden="1" customHeight="1">
      <c r="A79" s="25"/>
      <c r="B79" s="54">
        <v>2012</v>
      </c>
      <c r="C79" s="51" t="s">
        <v>12</v>
      </c>
      <c r="D79" s="52">
        <f t="shared" si="1"/>
        <v>0</v>
      </c>
      <c r="E79" s="60" t="str">
        <f t="shared" si="1"/>
        <v>-</v>
      </c>
      <c r="F79" s="53"/>
    </row>
    <row r="80" spans="1:7" s="49" customFormat="1" ht="16.5" hidden="1" customHeight="1">
      <c r="A80" s="25"/>
      <c r="B80" s="54"/>
      <c r="C80" s="51" t="s">
        <v>13</v>
      </c>
      <c r="D80" s="52">
        <f t="shared" si="1"/>
        <v>0</v>
      </c>
      <c r="E80" s="60" t="str">
        <f t="shared" si="1"/>
        <v>-</v>
      </c>
      <c r="F80" s="53"/>
    </row>
    <row r="81" spans="1:6" s="49" customFormat="1" ht="16.5" hidden="1" customHeight="1">
      <c r="A81" s="25"/>
      <c r="B81" s="54">
        <v>2013</v>
      </c>
      <c r="C81" s="51" t="s">
        <v>14</v>
      </c>
      <c r="D81" s="52">
        <f t="shared" si="1"/>
        <v>0</v>
      </c>
      <c r="E81" s="60" t="str">
        <f t="shared" si="1"/>
        <v>-</v>
      </c>
      <c r="F81" s="53"/>
    </row>
    <row r="82" spans="1:6" s="49" customFormat="1" ht="16.5" hidden="1" customHeight="1">
      <c r="A82" s="25"/>
      <c r="B82" s="54"/>
      <c r="C82" s="51" t="s">
        <v>15</v>
      </c>
      <c r="D82" s="52">
        <f t="shared" si="1"/>
        <v>0</v>
      </c>
      <c r="E82" s="60" t="str">
        <f t="shared" si="1"/>
        <v>-</v>
      </c>
      <c r="F82" s="53"/>
    </row>
    <row r="83" spans="1:6" s="49" customFormat="1" ht="16.5" hidden="1" customHeight="1">
      <c r="A83" s="25"/>
      <c r="B83" s="54">
        <v>2014</v>
      </c>
      <c r="C83" s="51" t="s">
        <v>16</v>
      </c>
      <c r="D83" s="52">
        <f t="shared" si="1"/>
        <v>0</v>
      </c>
      <c r="E83" s="60" t="str">
        <f t="shared" si="1"/>
        <v>-</v>
      </c>
      <c r="F83" s="53"/>
    </row>
    <row r="84" spans="1:6" ht="16.5" hidden="1" customHeight="1">
      <c r="A84" s="25"/>
      <c r="B84" s="54"/>
      <c r="C84" s="55" t="s">
        <v>17</v>
      </c>
      <c r="D84" s="52">
        <f t="shared" si="1"/>
        <v>0</v>
      </c>
      <c r="E84" s="60" t="str">
        <f t="shared" si="1"/>
        <v>-</v>
      </c>
      <c r="F84" s="53"/>
    </row>
    <row r="85" spans="1:6" ht="16.5" hidden="1" customHeight="1">
      <c r="A85" s="25"/>
      <c r="B85" s="54">
        <v>2015</v>
      </c>
      <c r="C85" s="55" t="s">
        <v>18</v>
      </c>
      <c r="D85" s="52">
        <f t="shared" si="1"/>
        <v>0</v>
      </c>
      <c r="E85" s="60" t="str">
        <f t="shared" si="1"/>
        <v>-</v>
      </c>
      <c r="F85" s="53"/>
    </row>
    <row r="86" spans="1:6" ht="16.5" hidden="1" customHeight="1">
      <c r="A86" s="25"/>
      <c r="B86" s="54"/>
      <c r="C86" s="55" t="s">
        <v>19</v>
      </c>
      <c r="D86" s="52">
        <f t="shared" si="1"/>
        <v>0</v>
      </c>
      <c r="E86" s="60" t="str">
        <f t="shared" si="1"/>
        <v>-</v>
      </c>
      <c r="F86" s="53"/>
    </row>
    <row r="87" spans="1:6" ht="16.5" hidden="1" customHeight="1">
      <c r="A87" s="25"/>
      <c r="B87" s="54">
        <v>2016</v>
      </c>
      <c r="C87" s="55" t="s">
        <v>20</v>
      </c>
      <c r="D87" s="52">
        <f t="shared" si="1"/>
        <v>0</v>
      </c>
      <c r="E87" s="60" t="str">
        <f t="shared" si="1"/>
        <v>-</v>
      </c>
      <c r="F87" s="53"/>
    </row>
    <row r="88" spans="1:6" ht="16.5" hidden="1" customHeight="1">
      <c r="A88" s="25"/>
      <c r="B88" s="54"/>
      <c r="C88" s="55" t="s">
        <v>21</v>
      </c>
      <c r="D88" s="52">
        <f t="shared" si="1"/>
        <v>0</v>
      </c>
      <c r="E88" s="60" t="str">
        <f t="shared" si="1"/>
        <v>-</v>
      </c>
      <c r="F88" s="53"/>
    </row>
    <row r="89" spans="1:6" ht="16.5" hidden="1" customHeight="1">
      <c r="A89" s="25"/>
      <c r="B89" s="54">
        <v>2017</v>
      </c>
      <c r="C89" s="55" t="s">
        <v>22</v>
      </c>
      <c r="D89" s="52">
        <f t="shared" si="1"/>
        <v>0</v>
      </c>
      <c r="E89" s="60" t="str">
        <f t="shared" si="1"/>
        <v>-</v>
      </c>
      <c r="F89" s="53"/>
    </row>
    <row r="90" spans="1:6" ht="16.5" hidden="1" customHeight="1">
      <c r="A90" s="25"/>
      <c r="B90" s="54"/>
      <c r="C90" s="55" t="s">
        <v>23</v>
      </c>
      <c r="D90" s="52">
        <f t="shared" si="1"/>
        <v>0</v>
      </c>
      <c r="E90" s="60" t="str">
        <f t="shared" si="1"/>
        <v>-</v>
      </c>
      <c r="F90" s="53"/>
    </row>
    <row r="91" spans="1:6" ht="16.5" hidden="1" customHeight="1">
      <c r="A91" s="25"/>
      <c r="B91" s="54">
        <v>2018</v>
      </c>
      <c r="C91" s="55" t="s">
        <v>24</v>
      </c>
      <c r="D91" s="52">
        <f t="shared" si="1"/>
        <v>0</v>
      </c>
      <c r="E91" s="60" t="str">
        <f t="shared" si="1"/>
        <v>-</v>
      </c>
      <c r="F91" s="53"/>
    </row>
    <row r="92" spans="1:6" ht="16.5" hidden="1" customHeight="1">
      <c r="A92" s="25"/>
      <c r="B92" s="54"/>
      <c r="C92" s="55" t="s">
        <v>25</v>
      </c>
      <c r="D92" s="52">
        <f t="shared" si="1"/>
        <v>0</v>
      </c>
      <c r="E92" s="60" t="str">
        <f t="shared" si="1"/>
        <v>-</v>
      </c>
      <c r="F92" s="53"/>
    </row>
    <row r="93" spans="1:6" ht="16.5" hidden="1" customHeight="1">
      <c r="A93" s="25"/>
      <c r="B93" s="54">
        <v>2019</v>
      </c>
      <c r="C93" s="55" t="s">
        <v>26</v>
      </c>
      <c r="D93" s="52">
        <f t="shared" si="1"/>
        <v>0</v>
      </c>
      <c r="E93" s="60" t="str">
        <f t="shared" si="1"/>
        <v>-</v>
      </c>
      <c r="F93" s="53"/>
    </row>
    <row r="94" spans="1:6" ht="16.5" hidden="1" customHeight="1">
      <c r="A94" s="25"/>
      <c r="B94" s="54"/>
      <c r="C94" s="55" t="s">
        <v>27</v>
      </c>
      <c r="D94" s="52">
        <f t="shared" si="1"/>
        <v>0</v>
      </c>
      <c r="E94" s="60" t="str">
        <f t="shared" si="1"/>
        <v>-</v>
      </c>
      <c r="F94" s="53"/>
    </row>
    <row r="95" spans="1:6" ht="16.5" hidden="1" customHeight="1">
      <c r="A95" s="25"/>
      <c r="B95" s="54">
        <v>2020</v>
      </c>
      <c r="C95" s="55" t="s">
        <v>28</v>
      </c>
      <c r="D95" s="52">
        <f t="shared" si="1"/>
        <v>0</v>
      </c>
      <c r="E95" s="60" t="str">
        <f t="shared" si="1"/>
        <v>-</v>
      </c>
      <c r="F95" s="53"/>
    </row>
    <row r="96" spans="1:6" ht="16.5" hidden="1" customHeight="1">
      <c r="A96" s="25"/>
      <c r="B96" s="54"/>
      <c r="C96" s="55" t="s">
        <v>29</v>
      </c>
      <c r="D96" s="52">
        <f t="shared" si="1"/>
        <v>0</v>
      </c>
      <c r="E96" s="60" t="str">
        <f t="shared" si="1"/>
        <v>-</v>
      </c>
      <c r="F96" s="53"/>
    </row>
    <row r="97" spans="1:6" ht="16.5" hidden="1" customHeight="1">
      <c r="A97" s="25"/>
      <c r="B97" s="54">
        <v>2021</v>
      </c>
      <c r="C97" s="55" t="s">
        <v>30</v>
      </c>
      <c r="D97" s="52">
        <f t="shared" si="1"/>
        <v>0</v>
      </c>
      <c r="E97" s="60" t="str">
        <f t="shared" si="1"/>
        <v>-</v>
      </c>
      <c r="F97" s="53"/>
    </row>
    <row r="98" spans="1:6" ht="16.5" hidden="1" customHeight="1">
      <c r="A98" s="25"/>
      <c r="B98" s="54"/>
      <c r="C98" s="55" t="s">
        <v>31</v>
      </c>
      <c r="D98" s="52">
        <f t="shared" si="1"/>
        <v>0</v>
      </c>
      <c r="E98" s="60" t="str">
        <f t="shared" si="1"/>
        <v>-</v>
      </c>
      <c r="F98" s="53"/>
    </row>
    <row r="99" spans="1:6" ht="16.5" hidden="1" customHeight="1">
      <c r="A99" s="25"/>
      <c r="B99" s="54">
        <v>2022</v>
      </c>
      <c r="C99" s="55" t="s">
        <v>32</v>
      </c>
      <c r="D99" s="52">
        <f t="shared" si="1"/>
        <v>0</v>
      </c>
      <c r="E99" s="60" t="str">
        <f t="shared" si="1"/>
        <v>-</v>
      </c>
      <c r="F99" s="53"/>
    </row>
    <row r="100" spans="1:6" ht="16.5" hidden="1" customHeight="1">
      <c r="A100" s="25"/>
      <c r="B100" s="54"/>
      <c r="C100" s="55" t="s">
        <v>33</v>
      </c>
      <c r="D100" s="52">
        <f t="shared" si="1"/>
        <v>0</v>
      </c>
      <c r="E100" s="60" t="str">
        <f t="shared" si="1"/>
        <v>-</v>
      </c>
      <c r="F100" s="53"/>
    </row>
    <row r="101" spans="1:6" ht="16.5" hidden="1" customHeight="1">
      <c r="A101" s="25"/>
      <c r="B101" s="54">
        <v>2023</v>
      </c>
      <c r="C101" s="55" t="s">
        <v>34</v>
      </c>
      <c r="D101" s="52">
        <f t="shared" si="1"/>
        <v>0</v>
      </c>
      <c r="E101" s="60" t="str">
        <f t="shared" si="1"/>
        <v>-</v>
      </c>
      <c r="F101" s="53"/>
    </row>
    <row r="102" spans="1:6" ht="16.5" hidden="1" customHeight="1">
      <c r="A102" s="25"/>
      <c r="B102" s="54"/>
      <c r="C102" s="55" t="s">
        <v>35</v>
      </c>
      <c r="D102" s="52">
        <f t="shared" si="1"/>
        <v>0</v>
      </c>
      <c r="E102" s="60" t="str">
        <f t="shared" si="1"/>
        <v>-</v>
      </c>
      <c r="F102" s="53"/>
    </row>
    <row r="103" spans="1:6" ht="16.5" hidden="1" customHeight="1">
      <c r="A103" s="25"/>
      <c r="B103" s="54">
        <v>2024</v>
      </c>
      <c r="C103" s="55" t="s">
        <v>36</v>
      </c>
      <c r="D103" s="52">
        <f t="shared" si="1"/>
        <v>0</v>
      </c>
      <c r="E103" s="60" t="str">
        <f t="shared" si="1"/>
        <v>-</v>
      </c>
      <c r="F103" s="53"/>
    </row>
    <row r="104" spans="1:6" ht="16.5" hidden="1" customHeight="1">
      <c r="A104" s="25"/>
      <c r="B104" s="54"/>
      <c r="C104" s="55" t="s">
        <v>37</v>
      </c>
      <c r="D104" s="52">
        <f t="shared" si="1"/>
        <v>0</v>
      </c>
      <c r="E104" s="60" t="str">
        <f t="shared" si="1"/>
        <v>-</v>
      </c>
      <c r="F104" s="53"/>
    </row>
    <row r="105" spans="1:6" ht="16.5" hidden="1" customHeight="1">
      <c r="A105" s="25"/>
      <c r="B105" s="54">
        <v>2025</v>
      </c>
      <c r="C105" s="55" t="s">
        <v>38</v>
      </c>
      <c r="D105" s="52">
        <f t="shared" si="1"/>
        <v>0</v>
      </c>
      <c r="E105" s="60" t="str">
        <f t="shared" si="1"/>
        <v>-</v>
      </c>
      <c r="F105" s="53"/>
    </row>
    <row r="106" spans="1:6" ht="16.5" hidden="1" customHeight="1" thickBot="1">
      <c r="A106" s="25"/>
      <c r="B106" s="56"/>
      <c r="C106" s="57" t="s">
        <v>39</v>
      </c>
      <c r="D106" s="58">
        <f t="shared" si="1"/>
        <v>0</v>
      </c>
      <c r="E106" s="61" t="str">
        <f t="shared" si="1"/>
        <v>-</v>
      </c>
      <c r="F106" s="53"/>
    </row>
    <row r="107" spans="1:6" ht="16.5" hidden="1" customHeight="1">
      <c r="A107" s="25"/>
      <c r="B107" s="59"/>
      <c r="C107" s="59"/>
      <c r="D107" s="59"/>
      <c r="E107" s="59"/>
      <c r="F107" s="59"/>
    </row>
    <row r="108" spans="1:6" ht="16.5" hidden="1" customHeight="1">
      <c r="A108" s="59"/>
      <c r="B108" s="59"/>
      <c r="C108" s="59"/>
      <c r="D108" s="59"/>
      <c r="E108" s="59"/>
      <c r="F108" s="59"/>
    </row>
  </sheetData>
  <mergeCells count="16">
    <mergeCell ref="B52:B53"/>
    <mergeCell ref="B54:B55"/>
    <mergeCell ref="B56:B57"/>
    <mergeCell ref="B58:B59"/>
    <mergeCell ref="B40:B41"/>
    <mergeCell ref="B42:B43"/>
    <mergeCell ref="B44:B45"/>
    <mergeCell ref="B46:B47"/>
    <mergeCell ref="B48:B49"/>
    <mergeCell ref="B50:B51"/>
    <mergeCell ref="B38:B39"/>
    <mergeCell ref="B28:B29"/>
    <mergeCell ref="B30:B31"/>
    <mergeCell ref="B32:B33"/>
    <mergeCell ref="B34:B35"/>
    <mergeCell ref="B36:B37"/>
  </mergeCells>
  <pageMargins left="0.75" right="0.4" top="1" bottom="0.72" header="0" footer="0"/>
  <pageSetup scale="24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DEBCF-D8E4-4B6C-91C1-B83C3CE35D00}">
  <sheetPr>
    <tabColor rgb="FF31869B"/>
  </sheetPr>
  <dimension ref="A1:I135"/>
  <sheetViews>
    <sheetView showGridLines="0" zoomScaleNormal="100" workbookViewId="0">
      <pane ySplit="5" topLeftCell="A6" activePane="bottomLeft" state="frozen"/>
      <selection activeCell="G23" sqref="G23"/>
      <selection pane="bottomLeft" activeCell="D31" sqref="D31"/>
    </sheetView>
  </sheetViews>
  <sheetFormatPr baseColWidth="10" defaultColWidth="0" defaultRowHeight="0" customHeight="1" zeroHeight="1"/>
  <cols>
    <col min="1" max="1" width="6.25" style="72" customWidth="1"/>
    <col min="2" max="2" width="15.75" style="72" customWidth="1"/>
    <col min="3" max="3" width="15" style="72" customWidth="1"/>
    <col min="4" max="6" width="33.625" style="72" customWidth="1"/>
    <col min="7" max="7" width="18.875" style="72" customWidth="1"/>
    <col min="8" max="8" width="18.875" style="72" hidden="1" customWidth="1"/>
    <col min="9" max="9" width="11" style="72" hidden="1" customWidth="1"/>
    <col min="10" max="32" width="0" style="72" hidden="1" customWidth="1"/>
    <col min="33" max="16384" width="0" style="72" hidden="1"/>
  </cols>
  <sheetData>
    <row r="1" spans="1:8" ht="16.5" customHeight="1"/>
    <row r="2" spans="1:8" ht="16.5" customHeight="1"/>
    <row r="3" spans="1:8" ht="16.5" customHeight="1"/>
    <row r="4" spans="1:8" ht="16.5" customHeight="1"/>
    <row r="5" spans="1:8" ht="16.5" customHeight="1"/>
    <row r="6" spans="1:8" ht="16.5" customHeight="1">
      <c r="A6" s="73"/>
      <c r="F6" s="74"/>
      <c r="G6" s="75">
        <f>G8-G7+3</f>
        <v>6</v>
      </c>
    </row>
    <row r="7" spans="1:8" ht="16.5" customHeight="1">
      <c r="D7" s="22" t="s">
        <v>2</v>
      </c>
      <c r="E7" s="30">
        <v>2024</v>
      </c>
      <c r="F7" s="76">
        <f>IF('7B-3P'!E7&lt;2010,2010,'7B-3P'!E7)</f>
        <v>2024</v>
      </c>
      <c r="G7" s="76">
        <f>MATCH(F7,'7B-3P'!$C$86:$C$133,0)</f>
        <v>43</v>
      </c>
    </row>
    <row r="8" spans="1:8" ht="16.5" customHeight="1">
      <c r="D8" s="22" t="s">
        <v>3</v>
      </c>
      <c r="E8" s="31">
        <v>2025</v>
      </c>
      <c r="F8" s="76">
        <f>IF('7B-3P'!E8&gt;2025,2025,'7B-3P'!E8)</f>
        <v>2025</v>
      </c>
      <c r="G8" s="76">
        <f>MATCH(F8,'7B-3P'!$C$86:$C$133,0)</f>
        <v>46</v>
      </c>
    </row>
    <row r="9" spans="1:8" ht="16.5" customHeight="1">
      <c r="B9" s="77"/>
      <c r="C9" s="77"/>
      <c r="D9" s="77"/>
      <c r="E9" s="77"/>
      <c r="F9" s="94"/>
      <c r="G9" s="94"/>
      <c r="H9" s="77"/>
    </row>
    <row r="10" spans="1:8" ht="16.5" customHeight="1">
      <c r="B10" s="77"/>
      <c r="C10" s="77"/>
      <c r="D10" s="77"/>
      <c r="E10" s="77"/>
      <c r="F10" s="77"/>
      <c r="G10" s="77"/>
      <c r="H10" s="77"/>
    </row>
    <row r="11" spans="1:8" ht="16.5" customHeight="1">
      <c r="B11" s="77"/>
      <c r="C11" s="77"/>
      <c r="D11" s="77"/>
      <c r="E11" s="77"/>
      <c r="F11" s="77"/>
      <c r="G11" s="77"/>
      <c r="H11" s="77"/>
    </row>
    <row r="12" spans="1:8" ht="16.5" customHeight="1">
      <c r="B12" s="77"/>
      <c r="C12" s="77"/>
      <c r="D12" s="77"/>
      <c r="E12" s="77"/>
      <c r="F12" s="77"/>
      <c r="G12" s="77"/>
      <c r="H12" s="77"/>
    </row>
    <row r="13" spans="1:8" ht="16.5" customHeight="1">
      <c r="B13" s="77"/>
      <c r="C13" s="77"/>
      <c r="D13" s="77"/>
      <c r="E13" s="77"/>
      <c r="F13" s="77"/>
      <c r="G13" s="77"/>
      <c r="H13" s="77"/>
    </row>
    <row r="14" spans="1:8" ht="16.5" customHeight="1">
      <c r="B14" s="77"/>
      <c r="C14" s="77"/>
      <c r="D14" s="77"/>
      <c r="E14" s="77"/>
      <c r="F14" s="77"/>
      <c r="G14" s="77"/>
      <c r="H14" s="77"/>
    </row>
    <row r="15" spans="1:8" ht="16.5" customHeight="1">
      <c r="B15" s="77"/>
      <c r="C15" s="77"/>
      <c r="D15" s="77"/>
      <c r="E15" s="77"/>
      <c r="F15" s="77"/>
      <c r="G15" s="77"/>
      <c r="H15" s="77"/>
    </row>
    <row r="16" spans="1:8" ht="16.5" customHeight="1">
      <c r="B16" s="77"/>
      <c r="C16" s="77"/>
      <c r="D16" s="77"/>
      <c r="E16" s="77"/>
      <c r="F16" s="77"/>
      <c r="G16" s="77"/>
      <c r="H16" s="77"/>
    </row>
    <row r="17" spans="2:8" ht="16.5" customHeight="1">
      <c r="B17" s="77"/>
      <c r="C17" s="77"/>
      <c r="D17" s="77"/>
      <c r="E17" s="77"/>
      <c r="F17" s="77"/>
      <c r="G17" s="77"/>
      <c r="H17" s="77"/>
    </row>
    <row r="18" spans="2:8" ht="16.5" customHeight="1">
      <c r="B18" s="77"/>
      <c r="C18" s="77"/>
      <c r="D18" s="77"/>
      <c r="E18" s="77"/>
      <c r="F18" s="77"/>
      <c r="G18" s="77"/>
      <c r="H18" s="77"/>
    </row>
    <row r="19" spans="2:8" ht="16.5" customHeight="1">
      <c r="B19" s="77"/>
      <c r="C19" s="77"/>
      <c r="D19" s="77"/>
      <c r="E19" s="77"/>
      <c r="F19" s="77"/>
      <c r="G19" s="77"/>
      <c r="H19" s="77"/>
    </row>
    <row r="20" spans="2:8" ht="16.5" customHeight="1">
      <c r="B20" s="77"/>
      <c r="C20" s="77"/>
      <c r="D20" s="77"/>
      <c r="E20" s="77"/>
      <c r="F20" s="77"/>
      <c r="G20" s="77"/>
      <c r="H20" s="77"/>
    </row>
    <row r="21" spans="2:8" ht="16.5" customHeight="1">
      <c r="B21" s="77"/>
      <c r="C21" s="77"/>
      <c r="D21" s="77"/>
      <c r="E21" s="77"/>
      <c r="F21" s="77"/>
      <c r="G21" s="77"/>
      <c r="H21" s="77"/>
    </row>
    <row r="22" spans="2:8" ht="16.5" customHeight="1">
      <c r="B22" s="77"/>
      <c r="C22" s="77"/>
      <c r="D22" s="77"/>
      <c r="E22" s="77"/>
      <c r="F22" s="77"/>
      <c r="G22" s="77"/>
      <c r="H22" s="77"/>
    </row>
    <row r="23" spans="2:8" ht="16.5" customHeight="1">
      <c r="B23" s="77"/>
      <c r="C23" s="77"/>
      <c r="D23" s="77"/>
      <c r="E23" s="77"/>
      <c r="F23" s="77"/>
      <c r="G23" s="77"/>
      <c r="H23" s="77"/>
    </row>
    <row r="24" spans="2:8" ht="16.5" customHeight="1">
      <c r="B24" s="77"/>
      <c r="C24" s="77"/>
      <c r="D24" s="77"/>
      <c r="E24" s="77"/>
      <c r="F24" s="77"/>
      <c r="G24" s="77"/>
      <c r="H24" s="77"/>
    </row>
    <row r="25" spans="2:8" ht="16.5" customHeight="1">
      <c r="B25" s="77"/>
      <c r="C25" s="77"/>
      <c r="D25" s="77"/>
      <c r="E25" s="77"/>
      <c r="F25" s="77"/>
      <c r="G25" s="77"/>
      <c r="H25" s="77"/>
    </row>
    <row r="26" spans="2:8" s="79" customFormat="1" ht="38.25" customHeight="1">
      <c r="B26" s="19" t="s">
        <v>0</v>
      </c>
      <c r="C26" s="78" t="s">
        <v>46</v>
      </c>
      <c r="D26" s="19" t="s">
        <v>40</v>
      </c>
      <c r="E26" s="19" t="s">
        <v>41</v>
      </c>
      <c r="F26" s="19" t="s">
        <v>42</v>
      </c>
    </row>
    <row r="27" spans="2:8" s="79" customFormat="1" ht="16.5" customHeight="1">
      <c r="B27" s="99">
        <v>2010</v>
      </c>
      <c r="C27" s="34">
        <v>1</v>
      </c>
      <c r="D27" s="37"/>
      <c r="E27" s="97"/>
      <c r="F27" s="80" t="str">
        <f>IFERROR(E27/D27,"-")</f>
        <v>-</v>
      </c>
    </row>
    <row r="28" spans="2:8" s="79" customFormat="1" ht="16.5" customHeight="1">
      <c r="B28" s="99"/>
      <c r="C28" s="34">
        <v>2</v>
      </c>
      <c r="D28" s="37"/>
      <c r="E28" s="97"/>
      <c r="F28" s="80" t="str">
        <f t="shared" ref="F28:F74" si="0">IFERROR(E28/D28,"-")</f>
        <v>-</v>
      </c>
    </row>
    <row r="29" spans="2:8" s="79" customFormat="1" ht="16.5" customHeight="1">
      <c r="B29" s="99"/>
      <c r="C29" s="34">
        <v>3</v>
      </c>
      <c r="D29" s="37"/>
      <c r="E29" s="97"/>
      <c r="F29" s="80" t="str">
        <f t="shared" si="0"/>
        <v>-</v>
      </c>
    </row>
    <row r="30" spans="2:8" s="79" customFormat="1" ht="16.5" customHeight="1">
      <c r="B30" s="99">
        <v>2011</v>
      </c>
      <c r="C30" s="34">
        <v>1</v>
      </c>
      <c r="D30" s="37"/>
      <c r="E30" s="97"/>
      <c r="F30" s="80" t="str">
        <f t="shared" si="0"/>
        <v>-</v>
      </c>
    </row>
    <row r="31" spans="2:8" s="79" customFormat="1" ht="16.5" customHeight="1">
      <c r="B31" s="99"/>
      <c r="C31" s="34">
        <v>2</v>
      </c>
      <c r="D31" s="37"/>
      <c r="E31" s="97"/>
      <c r="F31" s="80" t="str">
        <f t="shared" si="0"/>
        <v>-</v>
      </c>
    </row>
    <row r="32" spans="2:8" s="79" customFormat="1" ht="16.5" customHeight="1">
      <c r="B32" s="99"/>
      <c r="C32" s="34">
        <v>3</v>
      </c>
      <c r="D32" s="37"/>
      <c r="E32" s="97"/>
      <c r="F32" s="80" t="str">
        <f t="shared" si="0"/>
        <v>-</v>
      </c>
    </row>
    <row r="33" spans="2:6" s="79" customFormat="1" ht="16.5" customHeight="1">
      <c r="B33" s="99">
        <v>2012</v>
      </c>
      <c r="C33" s="34">
        <v>1</v>
      </c>
      <c r="D33" s="37"/>
      <c r="E33" s="97"/>
      <c r="F33" s="80" t="str">
        <f t="shared" si="0"/>
        <v>-</v>
      </c>
    </row>
    <row r="34" spans="2:6" s="79" customFormat="1" ht="16.5" customHeight="1">
      <c r="B34" s="99"/>
      <c r="C34" s="34">
        <v>2</v>
      </c>
      <c r="D34" s="37"/>
      <c r="E34" s="97"/>
      <c r="F34" s="80" t="str">
        <f t="shared" si="0"/>
        <v>-</v>
      </c>
    </row>
    <row r="35" spans="2:6" s="79" customFormat="1" ht="16.5" customHeight="1">
      <c r="B35" s="99"/>
      <c r="C35" s="34">
        <v>3</v>
      </c>
      <c r="D35" s="37"/>
      <c r="E35" s="97"/>
      <c r="F35" s="80" t="str">
        <f t="shared" si="0"/>
        <v>-</v>
      </c>
    </row>
    <row r="36" spans="2:6" s="79" customFormat="1" ht="16.5" customHeight="1">
      <c r="B36" s="99">
        <v>2013</v>
      </c>
      <c r="C36" s="34">
        <v>1</v>
      </c>
      <c r="D36" s="37"/>
      <c r="E36" s="97"/>
      <c r="F36" s="80" t="str">
        <f t="shared" si="0"/>
        <v>-</v>
      </c>
    </row>
    <row r="37" spans="2:6" s="79" customFormat="1" ht="16.5" customHeight="1">
      <c r="B37" s="99"/>
      <c r="C37" s="34">
        <v>2</v>
      </c>
      <c r="D37" s="37"/>
      <c r="E37" s="97"/>
      <c r="F37" s="80" t="str">
        <f t="shared" si="0"/>
        <v>-</v>
      </c>
    </row>
    <row r="38" spans="2:6" s="79" customFormat="1" ht="16.5" customHeight="1">
      <c r="B38" s="99"/>
      <c r="C38" s="34">
        <v>3</v>
      </c>
      <c r="D38" s="37"/>
      <c r="E38" s="97"/>
      <c r="F38" s="80" t="str">
        <f t="shared" si="0"/>
        <v>-</v>
      </c>
    </row>
    <row r="39" spans="2:6" s="79" customFormat="1" ht="16.5" customHeight="1">
      <c r="B39" s="99">
        <v>2014</v>
      </c>
      <c r="C39" s="34">
        <v>1</v>
      </c>
      <c r="D39" s="37"/>
      <c r="E39" s="97"/>
      <c r="F39" s="80" t="str">
        <f t="shared" si="0"/>
        <v>-</v>
      </c>
    </row>
    <row r="40" spans="2:6" s="79" customFormat="1" ht="16.5" customHeight="1">
      <c r="B40" s="99"/>
      <c r="C40" s="34">
        <v>2</v>
      </c>
      <c r="D40" s="37"/>
      <c r="E40" s="97"/>
      <c r="F40" s="80" t="str">
        <f t="shared" si="0"/>
        <v>-</v>
      </c>
    </row>
    <row r="41" spans="2:6" s="79" customFormat="1" ht="16.5" customHeight="1">
      <c r="B41" s="99"/>
      <c r="C41" s="34">
        <v>3</v>
      </c>
      <c r="D41" s="37"/>
      <c r="E41" s="97"/>
      <c r="F41" s="80" t="str">
        <f t="shared" si="0"/>
        <v>-</v>
      </c>
    </row>
    <row r="42" spans="2:6" s="79" customFormat="1" ht="16.5" customHeight="1">
      <c r="B42" s="99">
        <v>2015</v>
      </c>
      <c r="C42" s="34">
        <v>1</v>
      </c>
      <c r="D42" s="37"/>
      <c r="E42" s="97"/>
      <c r="F42" s="80" t="str">
        <f t="shared" si="0"/>
        <v>-</v>
      </c>
    </row>
    <row r="43" spans="2:6" s="79" customFormat="1" ht="16.5" customHeight="1">
      <c r="B43" s="99"/>
      <c r="C43" s="34">
        <v>2</v>
      </c>
      <c r="D43" s="37"/>
      <c r="E43" s="97"/>
      <c r="F43" s="80" t="str">
        <f t="shared" si="0"/>
        <v>-</v>
      </c>
    </row>
    <row r="44" spans="2:6" s="79" customFormat="1" ht="16.5" customHeight="1">
      <c r="B44" s="99"/>
      <c r="C44" s="34">
        <v>3</v>
      </c>
      <c r="D44" s="37"/>
      <c r="E44" s="97"/>
      <c r="F44" s="80" t="str">
        <f t="shared" si="0"/>
        <v>-</v>
      </c>
    </row>
    <row r="45" spans="2:6" s="79" customFormat="1" ht="16.5" customHeight="1">
      <c r="B45" s="99">
        <v>2016</v>
      </c>
      <c r="C45" s="34">
        <v>1</v>
      </c>
      <c r="D45" s="37"/>
      <c r="E45" s="97"/>
      <c r="F45" s="80" t="str">
        <f t="shared" si="0"/>
        <v>-</v>
      </c>
    </row>
    <row r="46" spans="2:6" s="79" customFormat="1" ht="16.5" customHeight="1">
      <c r="B46" s="99"/>
      <c r="C46" s="34">
        <v>2</v>
      </c>
      <c r="D46" s="37"/>
      <c r="E46" s="97"/>
      <c r="F46" s="80" t="str">
        <f t="shared" si="0"/>
        <v>-</v>
      </c>
    </row>
    <row r="47" spans="2:6" s="79" customFormat="1" ht="16.5" customHeight="1">
      <c r="B47" s="99"/>
      <c r="C47" s="34">
        <v>3</v>
      </c>
      <c r="D47" s="37"/>
      <c r="E47" s="97"/>
      <c r="F47" s="80" t="str">
        <f t="shared" si="0"/>
        <v>-</v>
      </c>
    </row>
    <row r="48" spans="2:6" s="79" customFormat="1" ht="16.5" customHeight="1">
      <c r="B48" s="99">
        <v>2017</v>
      </c>
      <c r="C48" s="34">
        <v>1</v>
      </c>
      <c r="D48" s="37"/>
      <c r="E48" s="97"/>
      <c r="F48" s="80" t="str">
        <f t="shared" si="0"/>
        <v>-</v>
      </c>
    </row>
    <row r="49" spans="2:6" s="79" customFormat="1" ht="16.5" customHeight="1">
      <c r="B49" s="99"/>
      <c r="C49" s="34">
        <v>2</v>
      </c>
      <c r="D49" s="37"/>
      <c r="E49" s="97"/>
      <c r="F49" s="80" t="str">
        <f t="shared" si="0"/>
        <v>-</v>
      </c>
    </row>
    <row r="50" spans="2:6" s="79" customFormat="1" ht="16.5" customHeight="1">
      <c r="B50" s="99"/>
      <c r="C50" s="34">
        <v>3</v>
      </c>
      <c r="D50" s="37"/>
      <c r="E50" s="97"/>
      <c r="F50" s="80" t="str">
        <f t="shared" si="0"/>
        <v>-</v>
      </c>
    </row>
    <row r="51" spans="2:6" s="79" customFormat="1" ht="16.5" customHeight="1">
      <c r="B51" s="99">
        <v>2018</v>
      </c>
      <c r="C51" s="34">
        <v>1</v>
      </c>
      <c r="D51" s="37"/>
      <c r="E51" s="97"/>
      <c r="F51" s="80" t="str">
        <f t="shared" si="0"/>
        <v>-</v>
      </c>
    </row>
    <row r="52" spans="2:6" s="79" customFormat="1" ht="16.5" customHeight="1">
      <c r="B52" s="99"/>
      <c r="C52" s="34">
        <v>2</v>
      </c>
      <c r="D52" s="37"/>
      <c r="E52" s="97"/>
      <c r="F52" s="80" t="str">
        <f t="shared" si="0"/>
        <v>-</v>
      </c>
    </row>
    <row r="53" spans="2:6" s="79" customFormat="1" ht="16.5" customHeight="1">
      <c r="B53" s="99"/>
      <c r="C53" s="34">
        <v>3</v>
      </c>
      <c r="D53" s="37"/>
      <c r="E53" s="97"/>
      <c r="F53" s="80" t="str">
        <f t="shared" si="0"/>
        <v>-</v>
      </c>
    </row>
    <row r="54" spans="2:6" s="79" customFormat="1" ht="16.5" customHeight="1">
      <c r="B54" s="99">
        <v>2019</v>
      </c>
      <c r="C54" s="34">
        <v>1</v>
      </c>
      <c r="D54" s="37"/>
      <c r="E54" s="97"/>
      <c r="F54" s="80" t="str">
        <f t="shared" si="0"/>
        <v>-</v>
      </c>
    </row>
    <row r="55" spans="2:6" s="79" customFormat="1" ht="16.5" customHeight="1">
      <c r="B55" s="99"/>
      <c r="C55" s="34">
        <v>2</v>
      </c>
      <c r="D55" s="37"/>
      <c r="E55" s="97"/>
      <c r="F55" s="80" t="str">
        <f t="shared" si="0"/>
        <v>-</v>
      </c>
    </row>
    <row r="56" spans="2:6" s="79" customFormat="1" ht="16.5" customHeight="1">
      <c r="B56" s="99"/>
      <c r="C56" s="34">
        <v>3</v>
      </c>
      <c r="D56" s="37"/>
      <c r="E56" s="97"/>
      <c r="F56" s="80" t="str">
        <f t="shared" si="0"/>
        <v>-</v>
      </c>
    </row>
    <row r="57" spans="2:6" s="79" customFormat="1" ht="16.5" customHeight="1">
      <c r="B57" s="99">
        <v>2020</v>
      </c>
      <c r="C57" s="34">
        <v>1</v>
      </c>
      <c r="D57" s="37"/>
      <c r="E57" s="97"/>
      <c r="F57" s="80" t="str">
        <f t="shared" si="0"/>
        <v>-</v>
      </c>
    </row>
    <row r="58" spans="2:6" s="79" customFormat="1" ht="16.5" customHeight="1">
      <c r="B58" s="99"/>
      <c r="C58" s="34">
        <v>2</v>
      </c>
      <c r="D58" s="37"/>
      <c r="E58" s="97"/>
      <c r="F58" s="80" t="str">
        <f t="shared" si="0"/>
        <v>-</v>
      </c>
    </row>
    <row r="59" spans="2:6" s="79" customFormat="1" ht="16.5" customHeight="1">
      <c r="B59" s="99"/>
      <c r="C59" s="34">
        <v>3</v>
      </c>
      <c r="D59" s="37"/>
      <c r="E59" s="97"/>
      <c r="F59" s="80" t="str">
        <f t="shared" si="0"/>
        <v>-</v>
      </c>
    </row>
    <row r="60" spans="2:6" s="79" customFormat="1" ht="16.5" customHeight="1">
      <c r="B60" s="99">
        <v>2021</v>
      </c>
      <c r="C60" s="34">
        <v>1</v>
      </c>
      <c r="D60" s="37"/>
      <c r="E60" s="97"/>
      <c r="F60" s="80" t="str">
        <f t="shared" si="0"/>
        <v>-</v>
      </c>
    </row>
    <row r="61" spans="2:6" s="79" customFormat="1" ht="16.5" customHeight="1">
      <c r="B61" s="99"/>
      <c r="C61" s="34">
        <v>2</v>
      </c>
      <c r="D61" s="37"/>
      <c r="E61" s="97"/>
      <c r="F61" s="80" t="str">
        <f t="shared" si="0"/>
        <v>-</v>
      </c>
    </row>
    <row r="62" spans="2:6" s="79" customFormat="1" ht="16.5" customHeight="1">
      <c r="B62" s="99"/>
      <c r="C62" s="34">
        <v>3</v>
      </c>
      <c r="D62" s="37"/>
      <c r="E62" s="97"/>
      <c r="F62" s="80" t="str">
        <f t="shared" si="0"/>
        <v>-</v>
      </c>
    </row>
    <row r="63" spans="2:6" s="79" customFormat="1" ht="16.5" customHeight="1">
      <c r="B63" s="99">
        <v>2022</v>
      </c>
      <c r="C63" s="34">
        <v>1</v>
      </c>
      <c r="D63" s="37"/>
      <c r="E63" s="97"/>
      <c r="F63" s="80" t="str">
        <f t="shared" si="0"/>
        <v>-</v>
      </c>
    </row>
    <row r="64" spans="2:6" s="79" customFormat="1" ht="16.5" customHeight="1">
      <c r="B64" s="99"/>
      <c r="C64" s="34">
        <v>2</v>
      </c>
      <c r="D64" s="37"/>
      <c r="E64" s="97"/>
      <c r="F64" s="80" t="str">
        <f t="shared" si="0"/>
        <v>-</v>
      </c>
    </row>
    <row r="65" spans="2:8" s="79" customFormat="1" ht="16.5" customHeight="1">
      <c r="B65" s="99"/>
      <c r="C65" s="34">
        <v>3</v>
      </c>
      <c r="D65" s="37"/>
      <c r="E65" s="97"/>
      <c r="F65" s="80" t="str">
        <f t="shared" si="0"/>
        <v>-</v>
      </c>
    </row>
    <row r="66" spans="2:8" s="79" customFormat="1" ht="16.5" customHeight="1">
      <c r="B66" s="99">
        <v>2023</v>
      </c>
      <c r="C66" s="34">
        <v>1</v>
      </c>
      <c r="D66" s="37"/>
      <c r="E66" s="97"/>
      <c r="F66" s="80" t="str">
        <f t="shared" si="0"/>
        <v>-</v>
      </c>
    </row>
    <row r="67" spans="2:8" s="79" customFormat="1" ht="16.5" customHeight="1">
      <c r="B67" s="99"/>
      <c r="C67" s="34">
        <v>2</v>
      </c>
      <c r="D67" s="37"/>
      <c r="E67" s="97"/>
      <c r="F67" s="80" t="str">
        <f t="shared" si="0"/>
        <v>-</v>
      </c>
    </row>
    <row r="68" spans="2:8" s="79" customFormat="1" ht="16.5" customHeight="1">
      <c r="B68" s="99"/>
      <c r="C68" s="34">
        <v>3</v>
      </c>
      <c r="D68" s="37"/>
      <c r="E68" s="97"/>
      <c r="F68" s="80" t="str">
        <f t="shared" si="0"/>
        <v>-</v>
      </c>
    </row>
    <row r="69" spans="2:8" s="79" customFormat="1" ht="16.5" customHeight="1">
      <c r="B69" s="99">
        <v>2024</v>
      </c>
      <c r="C69" s="34">
        <v>1</v>
      </c>
      <c r="D69" s="37"/>
      <c r="E69" s="97"/>
      <c r="F69" s="80" t="str">
        <f t="shared" si="0"/>
        <v>-</v>
      </c>
    </row>
    <row r="70" spans="2:8" s="79" customFormat="1" ht="16.5" customHeight="1">
      <c r="B70" s="99"/>
      <c r="C70" s="34">
        <v>2</v>
      </c>
      <c r="D70" s="37"/>
      <c r="E70" s="97"/>
      <c r="F70" s="80" t="str">
        <f t="shared" si="0"/>
        <v>-</v>
      </c>
    </row>
    <row r="71" spans="2:8" s="79" customFormat="1" ht="16.5" customHeight="1">
      <c r="B71" s="99"/>
      <c r="C71" s="34">
        <v>3</v>
      </c>
      <c r="D71" s="37"/>
      <c r="E71" s="97"/>
      <c r="F71" s="80" t="str">
        <f t="shared" si="0"/>
        <v>-</v>
      </c>
    </row>
    <row r="72" spans="2:8" s="79" customFormat="1" ht="16.5" customHeight="1">
      <c r="B72" s="99">
        <v>2025</v>
      </c>
      <c r="C72" s="34">
        <v>1</v>
      </c>
      <c r="D72" s="37"/>
      <c r="E72" s="97"/>
      <c r="F72" s="80" t="str">
        <f t="shared" si="0"/>
        <v>-</v>
      </c>
    </row>
    <row r="73" spans="2:8" s="79" customFormat="1" ht="16.5" customHeight="1">
      <c r="B73" s="99"/>
      <c r="C73" s="34">
        <v>2</v>
      </c>
      <c r="D73" s="37"/>
      <c r="E73" s="97"/>
      <c r="F73" s="80" t="str">
        <f t="shared" si="0"/>
        <v>-</v>
      </c>
    </row>
    <row r="74" spans="2:8" s="79" customFormat="1" ht="16.5" customHeight="1">
      <c r="B74" s="99"/>
      <c r="C74" s="34">
        <v>3</v>
      </c>
      <c r="D74" s="37"/>
      <c r="E74" s="97"/>
      <c r="F74" s="80" t="str">
        <f t="shared" si="0"/>
        <v>-</v>
      </c>
    </row>
    <row r="75" spans="2:8" s="79" customFormat="1" ht="16.5" customHeight="1">
      <c r="B75" s="81"/>
      <c r="C75" s="82"/>
      <c r="D75" s="82"/>
      <c r="E75" s="82"/>
      <c r="F75" s="82"/>
      <c r="G75" s="82"/>
      <c r="H75" s="82"/>
    </row>
    <row r="76" spans="2:8" s="79" customFormat="1" ht="16.5" customHeight="1">
      <c r="B76" s="81"/>
      <c r="C76" s="83"/>
      <c r="D76" s="84"/>
      <c r="E76" s="84"/>
      <c r="F76" s="84"/>
      <c r="G76" s="85"/>
      <c r="H76" s="85"/>
    </row>
    <row r="77" spans="2:8" s="79" customFormat="1" ht="16.5" customHeight="1">
      <c r="B77" s="81"/>
      <c r="C77" s="83"/>
      <c r="D77" s="84"/>
      <c r="E77" s="84"/>
      <c r="F77" s="84"/>
      <c r="G77" s="85"/>
      <c r="H77" s="85"/>
    </row>
    <row r="78" spans="2:8" s="79" customFormat="1" ht="16.5" customHeight="1">
      <c r="B78" s="40"/>
      <c r="C78" s="83"/>
      <c r="D78" s="84"/>
      <c r="E78" s="84"/>
      <c r="F78" s="84"/>
      <c r="G78" s="85"/>
      <c r="H78" s="85"/>
    </row>
    <row r="79" spans="2:8" s="79" customFormat="1" ht="16.5" customHeight="1">
      <c r="B79" s="40"/>
      <c r="C79" s="83"/>
      <c r="D79" s="84"/>
      <c r="E79" s="84"/>
      <c r="F79" s="84"/>
      <c r="G79" s="85"/>
      <c r="H79" s="85"/>
    </row>
    <row r="80" spans="2:8" s="79" customFormat="1" ht="16.5" customHeight="1">
      <c r="B80" s="40"/>
      <c r="C80" s="83"/>
      <c r="D80" s="84"/>
      <c r="E80" s="84"/>
      <c r="F80" s="84"/>
      <c r="G80" s="85"/>
      <c r="H80" s="85"/>
    </row>
    <row r="81" spans="2:8" s="79" customFormat="1" ht="16.5" hidden="1" customHeight="1">
      <c r="B81" s="40"/>
      <c r="C81" s="83"/>
      <c r="D81" s="84"/>
      <c r="E81" s="84"/>
      <c r="F81" s="84"/>
      <c r="G81" s="85"/>
      <c r="H81" s="85"/>
    </row>
    <row r="82" spans="2:8" s="79" customFormat="1" ht="16.5" hidden="1" customHeight="1">
      <c r="B82" s="40"/>
      <c r="C82" s="83"/>
      <c r="D82" s="84"/>
      <c r="E82" s="84"/>
      <c r="F82" s="84"/>
      <c r="G82" s="85"/>
      <c r="H82" s="85"/>
    </row>
    <row r="83" spans="2:8" s="79" customFormat="1" ht="16.5" hidden="1" customHeight="1">
      <c r="B83" s="40"/>
      <c r="C83" s="83"/>
      <c r="D83" s="84"/>
      <c r="E83" s="84"/>
      <c r="F83" s="84"/>
      <c r="G83" s="85"/>
      <c r="H83" s="85"/>
    </row>
    <row r="84" spans="2:8" s="79" customFormat="1" ht="16.5" hidden="1" customHeight="1" thickBot="1">
      <c r="B84" s="40"/>
      <c r="C84" s="83"/>
      <c r="D84" s="84"/>
      <c r="E84" s="84"/>
      <c r="F84" s="84"/>
      <c r="G84" s="85"/>
      <c r="H84" s="85"/>
    </row>
    <row r="85" spans="2:8" ht="16.5" hidden="1" customHeight="1">
      <c r="C85" s="86"/>
      <c r="D85" s="87"/>
      <c r="E85" s="88" t="s">
        <v>47</v>
      </c>
      <c r="F85" s="88" t="s">
        <v>64</v>
      </c>
      <c r="G85" s="88"/>
      <c r="H85" s="88"/>
    </row>
    <row r="86" spans="2:8" ht="16.5" hidden="1" customHeight="1">
      <c r="C86" s="54">
        <v>2010</v>
      </c>
      <c r="D86" s="89" t="s">
        <v>8</v>
      </c>
      <c r="E86" s="90">
        <f>E27</f>
        <v>0</v>
      </c>
      <c r="F86" s="96" t="str">
        <f>F27</f>
        <v>-</v>
      </c>
      <c r="G86" s="91"/>
      <c r="H86" s="91"/>
    </row>
    <row r="87" spans="2:8" ht="16.5" hidden="1" customHeight="1">
      <c r="C87" s="54"/>
      <c r="D87" s="89" t="s">
        <v>9</v>
      </c>
      <c r="E87" s="90">
        <f t="shared" ref="E87:E133" si="1">E28</f>
        <v>0</v>
      </c>
      <c r="F87" s="96" t="str">
        <f t="shared" ref="F87:F133" si="2">F28</f>
        <v>-</v>
      </c>
      <c r="G87" s="91"/>
      <c r="H87" s="91"/>
    </row>
    <row r="88" spans="2:8" ht="16.5" hidden="1" customHeight="1">
      <c r="C88" s="54"/>
      <c r="D88" s="89" t="s">
        <v>48</v>
      </c>
      <c r="E88" s="90">
        <f t="shared" si="1"/>
        <v>0</v>
      </c>
      <c r="F88" s="96" t="str">
        <f t="shared" si="2"/>
        <v>-</v>
      </c>
      <c r="G88" s="91"/>
      <c r="H88" s="91"/>
    </row>
    <row r="89" spans="2:8" ht="16.5" hidden="1" customHeight="1">
      <c r="C89" s="54">
        <v>2011</v>
      </c>
      <c r="D89" s="89" t="s">
        <v>10</v>
      </c>
      <c r="E89" s="90">
        <f t="shared" si="1"/>
        <v>0</v>
      </c>
      <c r="F89" s="96" t="str">
        <f t="shared" si="2"/>
        <v>-</v>
      </c>
      <c r="G89" s="91"/>
      <c r="H89" s="91"/>
    </row>
    <row r="90" spans="2:8" ht="16.5" hidden="1" customHeight="1">
      <c r="C90" s="54"/>
      <c r="D90" s="89" t="s">
        <v>11</v>
      </c>
      <c r="E90" s="90">
        <f t="shared" si="1"/>
        <v>0</v>
      </c>
      <c r="F90" s="96" t="str">
        <f t="shared" si="2"/>
        <v>-</v>
      </c>
      <c r="G90" s="91"/>
      <c r="H90" s="91"/>
    </row>
    <row r="91" spans="2:8" ht="16.5" hidden="1" customHeight="1">
      <c r="C91" s="54"/>
      <c r="D91" s="89" t="s">
        <v>49</v>
      </c>
      <c r="E91" s="90">
        <f t="shared" si="1"/>
        <v>0</v>
      </c>
      <c r="F91" s="96" t="str">
        <f t="shared" si="2"/>
        <v>-</v>
      </c>
      <c r="G91" s="91"/>
      <c r="H91" s="91"/>
    </row>
    <row r="92" spans="2:8" ht="16.5" hidden="1" customHeight="1">
      <c r="C92" s="54">
        <v>2012</v>
      </c>
      <c r="D92" s="89" t="s">
        <v>12</v>
      </c>
      <c r="E92" s="90">
        <f t="shared" si="1"/>
        <v>0</v>
      </c>
      <c r="F92" s="96" t="str">
        <f t="shared" si="2"/>
        <v>-</v>
      </c>
      <c r="G92" s="91"/>
      <c r="H92" s="91"/>
    </row>
    <row r="93" spans="2:8" ht="16.5" hidden="1" customHeight="1">
      <c r="C93" s="54"/>
      <c r="D93" s="89" t="s">
        <v>13</v>
      </c>
      <c r="E93" s="90">
        <f t="shared" si="1"/>
        <v>0</v>
      </c>
      <c r="F93" s="96" t="str">
        <f t="shared" si="2"/>
        <v>-</v>
      </c>
      <c r="G93" s="91"/>
      <c r="H93" s="91"/>
    </row>
    <row r="94" spans="2:8" ht="16.5" hidden="1" customHeight="1">
      <c r="C94" s="54"/>
      <c r="D94" s="89" t="s">
        <v>50</v>
      </c>
      <c r="E94" s="90">
        <f t="shared" si="1"/>
        <v>0</v>
      </c>
      <c r="F94" s="96" t="str">
        <f t="shared" si="2"/>
        <v>-</v>
      </c>
      <c r="G94" s="91"/>
      <c r="H94" s="91"/>
    </row>
    <row r="95" spans="2:8" ht="16.5" hidden="1" customHeight="1">
      <c r="C95" s="54">
        <v>2013</v>
      </c>
      <c r="D95" s="89" t="s">
        <v>14</v>
      </c>
      <c r="E95" s="90">
        <f t="shared" si="1"/>
        <v>0</v>
      </c>
      <c r="F95" s="96" t="str">
        <f t="shared" si="2"/>
        <v>-</v>
      </c>
      <c r="G95" s="91"/>
      <c r="H95" s="91"/>
    </row>
    <row r="96" spans="2:8" ht="16.5" hidden="1" customHeight="1">
      <c r="C96" s="54"/>
      <c r="D96" s="89" t="s">
        <v>15</v>
      </c>
      <c r="E96" s="90">
        <f t="shared" si="1"/>
        <v>0</v>
      </c>
      <c r="F96" s="96" t="str">
        <f t="shared" si="2"/>
        <v>-</v>
      </c>
      <c r="G96" s="91"/>
      <c r="H96" s="91"/>
    </row>
    <row r="97" spans="3:8" ht="16.5" hidden="1" customHeight="1">
      <c r="C97" s="54"/>
      <c r="D97" s="89" t="s">
        <v>51</v>
      </c>
      <c r="E97" s="90">
        <f t="shared" si="1"/>
        <v>0</v>
      </c>
      <c r="F97" s="96" t="str">
        <f t="shared" si="2"/>
        <v>-</v>
      </c>
      <c r="G97" s="91"/>
      <c r="H97" s="91"/>
    </row>
    <row r="98" spans="3:8" ht="16.5" hidden="1" customHeight="1">
      <c r="C98" s="54">
        <v>2014</v>
      </c>
      <c r="D98" s="89" t="s">
        <v>16</v>
      </c>
      <c r="E98" s="90">
        <f t="shared" si="1"/>
        <v>0</v>
      </c>
      <c r="F98" s="96" t="str">
        <f t="shared" si="2"/>
        <v>-</v>
      </c>
      <c r="G98" s="91"/>
      <c r="H98" s="91"/>
    </row>
    <row r="99" spans="3:8" ht="16.5" hidden="1" customHeight="1">
      <c r="C99" s="54"/>
      <c r="D99" s="89" t="s">
        <v>17</v>
      </c>
      <c r="E99" s="90">
        <f t="shared" si="1"/>
        <v>0</v>
      </c>
      <c r="F99" s="96" t="str">
        <f t="shared" si="2"/>
        <v>-</v>
      </c>
      <c r="G99" s="91"/>
      <c r="H99" s="91"/>
    </row>
    <row r="100" spans="3:8" ht="16.5" hidden="1" customHeight="1">
      <c r="C100" s="54"/>
      <c r="D100" s="89" t="s">
        <v>52</v>
      </c>
      <c r="E100" s="90">
        <f t="shared" si="1"/>
        <v>0</v>
      </c>
      <c r="F100" s="96" t="str">
        <f t="shared" si="2"/>
        <v>-</v>
      </c>
      <c r="G100" s="91"/>
      <c r="H100" s="91"/>
    </row>
    <row r="101" spans="3:8" ht="16.5" hidden="1" customHeight="1">
      <c r="C101" s="54">
        <v>2015</v>
      </c>
      <c r="D101" s="89" t="s">
        <v>18</v>
      </c>
      <c r="E101" s="90">
        <f t="shared" si="1"/>
        <v>0</v>
      </c>
      <c r="F101" s="96" t="str">
        <f t="shared" si="2"/>
        <v>-</v>
      </c>
      <c r="G101" s="91"/>
      <c r="H101" s="91"/>
    </row>
    <row r="102" spans="3:8" ht="16.5" hidden="1" customHeight="1">
      <c r="C102" s="54"/>
      <c r="D102" s="89" t="s">
        <v>19</v>
      </c>
      <c r="E102" s="90">
        <f t="shared" si="1"/>
        <v>0</v>
      </c>
      <c r="F102" s="96" t="str">
        <f t="shared" si="2"/>
        <v>-</v>
      </c>
      <c r="G102" s="91"/>
      <c r="H102" s="91"/>
    </row>
    <row r="103" spans="3:8" ht="16.5" hidden="1" customHeight="1">
      <c r="C103" s="54"/>
      <c r="D103" s="89" t="s">
        <v>53</v>
      </c>
      <c r="E103" s="90">
        <f t="shared" si="1"/>
        <v>0</v>
      </c>
      <c r="F103" s="96" t="str">
        <f t="shared" si="2"/>
        <v>-</v>
      </c>
      <c r="G103" s="91"/>
      <c r="H103" s="91"/>
    </row>
    <row r="104" spans="3:8" ht="16.5" hidden="1" customHeight="1">
      <c r="C104" s="54">
        <v>2016</v>
      </c>
      <c r="D104" s="89" t="s">
        <v>20</v>
      </c>
      <c r="E104" s="90">
        <f t="shared" si="1"/>
        <v>0</v>
      </c>
      <c r="F104" s="96" t="str">
        <f t="shared" si="2"/>
        <v>-</v>
      </c>
      <c r="G104" s="91"/>
      <c r="H104" s="91"/>
    </row>
    <row r="105" spans="3:8" ht="16.5" hidden="1" customHeight="1">
      <c r="C105" s="54"/>
      <c r="D105" s="89" t="s">
        <v>21</v>
      </c>
      <c r="E105" s="90">
        <f t="shared" si="1"/>
        <v>0</v>
      </c>
      <c r="F105" s="96" t="str">
        <f t="shared" si="2"/>
        <v>-</v>
      </c>
      <c r="G105" s="91"/>
      <c r="H105" s="91"/>
    </row>
    <row r="106" spans="3:8" ht="16.5" hidden="1" customHeight="1">
      <c r="C106" s="54"/>
      <c r="D106" s="89" t="s">
        <v>54</v>
      </c>
      <c r="E106" s="90">
        <f t="shared" si="1"/>
        <v>0</v>
      </c>
      <c r="F106" s="96" t="str">
        <f t="shared" si="2"/>
        <v>-</v>
      </c>
      <c r="G106" s="91"/>
      <c r="H106" s="91"/>
    </row>
    <row r="107" spans="3:8" ht="16.5" hidden="1" customHeight="1">
      <c r="C107" s="54">
        <v>2017</v>
      </c>
      <c r="D107" s="89" t="s">
        <v>22</v>
      </c>
      <c r="E107" s="90">
        <f t="shared" si="1"/>
        <v>0</v>
      </c>
      <c r="F107" s="96" t="str">
        <f t="shared" si="2"/>
        <v>-</v>
      </c>
      <c r="G107" s="91"/>
      <c r="H107" s="91"/>
    </row>
    <row r="108" spans="3:8" ht="16.5" hidden="1" customHeight="1">
      <c r="C108" s="54"/>
      <c r="D108" s="89" t="s">
        <v>23</v>
      </c>
      <c r="E108" s="90">
        <f t="shared" si="1"/>
        <v>0</v>
      </c>
      <c r="F108" s="96" t="str">
        <f t="shared" si="2"/>
        <v>-</v>
      </c>
      <c r="G108" s="91"/>
      <c r="H108" s="91"/>
    </row>
    <row r="109" spans="3:8" ht="16.5" hidden="1" customHeight="1">
      <c r="C109" s="54"/>
      <c r="D109" s="89" t="s">
        <v>55</v>
      </c>
      <c r="E109" s="90">
        <f t="shared" si="1"/>
        <v>0</v>
      </c>
      <c r="F109" s="96" t="str">
        <f t="shared" si="2"/>
        <v>-</v>
      </c>
      <c r="G109" s="91"/>
      <c r="H109" s="91"/>
    </row>
    <row r="110" spans="3:8" ht="16.5" hidden="1" customHeight="1">
      <c r="C110" s="54">
        <v>2018</v>
      </c>
      <c r="D110" s="89" t="s">
        <v>24</v>
      </c>
      <c r="E110" s="90">
        <f t="shared" si="1"/>
        <v>0</v>
      </c>
      <c r="F110" s="96" t="str">
        <f t="shared" si="2"/>
        <v>-</v>
      </c>
      <c r="G110" s="91"/>
      <c r="H110" s="91"/>
    </row>
    <row r="111" spans="3:8" ht="16.5" hidden="1" customHeight="1">
      <c r="C111" s="54"/>
      <c r="D111" s="89" t="s">
        <v>25</v>
      </c>
      <c r="E111" s="90">
        <f t="shared" si="1"/>
        <v>0</v>
      </c>
      <c r="F111" s="96" t="str">
        <f t="shared" si="2"/>
        <v>-</v>
      </c>
      <c r="G111" s="91"/>
      <c r="H111" s="91"/>
    </row>
    <row r="112" spans="3:8" ht="16.5" hidden="1" customHeight="1">
      <c r="C112" s="54"/>
      <c r="D112" s="89" t="s">
        <v>56</v>
      </c>
      <c r="E112" s="90">
        <f t="shared" si="1"/>
        <v>0</v>
      </c>
      <c r="F112" s="96" t="str">
        <f t="shared" si="2"/>
        <v>-</v>
      </c>
      <c r="G112" s="91"/>
      <c r="H112" s="91"/>
    </row>
    <row r="113" spans="3:8" ht="16.5" hidden="1" customHeight="1">
      <c r="C113" s="54">
        <v>2019</v>
      </c>
      <c r="D113" s="89" t="s">
        <v>26</v>
      </c>
      <c r="E113" s="90">
        <f t="shared" si="1"/>
        <v>0</v>
      </c>
      <c r="F113" s="96" t="str">
        <f t="shared" si="2"/>
        <v>-</v>
      </c>
      <c r="G113" s="91"/>
      <c r="H113" s="91"/>
    </row>
    <row r="114" spans="3:8" ht="16.5" hidden="1" customHeight="1">
      <c r="C114" s="54"/>
      <c r="D114" s="89" t="s">
        <v>27</v>
      </c>
      <c r="E114" s="90">
        <f t="shared" si="1"/>
        <v>0</v>
      </c>
      <c r="F114" s="96" t="str">
        <f t="shared" si="2"/>
        <v>-</v>
      </c>
      <c r="G114" s="91"/>
      <c r="H114" s="91"/>
    </row>
    <row r="115" spans="3:8" ht="16.5" hidden="1" customHeight="1">
      <c r="C115" s="54"/>
      <c r="D115" s="89" t="s">
        <v>57</v>
      </c>
      <c r="E115" s="90">
        <f t="shared" si="1"/>
        <v>0</v>
      </c>
      <c r="F115" s="96" t="str">
        <f t="shared" si="2"/>
        <v>-</v>
      </c>
      <c r="G115" s="91"/>
      <c r="H115" s="91"/>
    </row>
    <row r="116" spans="3:8" ht="16.5" hidden="1" customHeight="1">
      <c r="C116" s="54">
        <v>2020</v>
      </c>
      <c r="D116" s="89" t="s">
        <v>28</v>
      </c>
      <c r="E116" s="90">
        <f t="shared" si="1"/>
        <v>0</v>
      </c>
      <c r="F116" s="96" t="str">
        <f t="shared" si="2"/>
        <v>-</v>
      </c>
      <c r="G116" s="91"/>
      <c r="H116" s="91"/>
    </row>
    <row r="117" spans="3:8" ht="16.5" hidden="1" customHeight="1">
      <c r="C117" s="54"/>
      <c r="D117" s="89" t="s">
        <v>29</v>
      </c>
      <c r="E117" s="90">
        <f t="shared" si="1"/>
        <v>0</v>
      </c>
      <c r="F117" s="96" t="str">
        <f t="shared" si="2"/>
        <v>-</v>
      </c>
      <c r="G117" s="91"/>
      <c r="H117" s="91"/>
    </row>
    <row r="118" spans="3:8" ht="16.5" hidden="1" customHeight="1">
      <c r="C118" s="54"/>
      <c r="D118" s="89" t="s">
        <v>58</v>
      </c>
      <c r="E118" s="90">
        <f t="shared" si="1"/>
        <v>0</v>
      </c>
      <c r="F118" s="96" t="str">
        <f t="shared" si="2"/>
        <v>-</v>
      </c>
      <c r="G118" s="91"/>
      <c r="H118" s="91"/>
    </row>
    <row r="119" spans="3:8" ht="16.5" hidden="1" customHeight="1">
      <c r="C119" s="54">
        <v>2021</v>
      </c>
      <c r="D119" s="89" t="s">
        <v>30</v>
      </c>
      <c r="E119" s="90">
        <f t="shared" si="1"/>
        <v>0</v>
      </c>
      <c r="F119" s="96" t="str">
        <f t="shared" si="2"/>
        <v>-</v>
      </c>
      <c r="G119" s="91"/>
      <c r="H119" s="91"/>
    </row>
    <row r="120" spans="3:8" ht="16.5" hidden="1" customHeight="1">
      <c r="C120" s="54"/>
      <c r="D120" s="89" t="s">
        <v>31</v>
      </c>
      <c r="E120" s="90">
        <f t="shared" si="1"/>
        <v>0</v>
      </c>
      <c r="F120" s="96" t="str">
        <f t="shared" si="2"/>
        <v>-</v>
      </c>
      <c r="G120" s="91"/>
      <c r="H120" s="91"/>
    </row>
    <row r="121" spans="3:8" ht="16.5" hidden="1" customHeight="1">
      <c r="C121" s="54"/>
      <c r="D121" s="89" t="s">
        <v>59</v>
      </c>
      <c r="E121" s="90">
        <f t="shared" si="1"/>
        <v>0</v>
      </c>
      <c r="F121" s="96" t="str">
        <f t="shared" si="2"/>
        <v>-</v>
      </c>
      <c r="G121" s="91"/>
      <c r="H121" s="91"/>
    </row>
    <row r="122" spans="3:8" ht="16.5" hidden="1" customHeight="1">
      <c r="C122" s="54">
        <v>2022</v>
      </c>
      <c r="D122" s="89" t="s">
        <v>32</v>
      </c>
      <c r="E122" s="90">
        <f t="shared" si="1"/>
        <v>0</v>
      </c>
      <c r="F122" s="96" t="str">
        <f t="shared" si="2"/>
        <v>-</v>
      </c>
      <c r="G122" s="91"/>
      <c r="H122" s="91"/>
    </row>
    <row r="123" spans="3:8" ht="16.5" hidden="1" customHeight="1">
      <c r="C123" s="54"/>
      <c r="D123" s="89" t="s">
        <v>33</v>
      </c>
      <c r="E123" s="90">
        <f t="shared" si="1"/>
        <v>0</v>
      </c>
      <c r="F123" s="96" t="str">
        <f t="shared" si="2"/>
        <v>-</v>
      </c>
      <c r="G123" s="91"/>
      <c r="H123" s="91"/>
    </row>
    <row r="124" spans="3:8" ht="16.5" hidden="1" customHeight="1">
      <c r="C124" s="54"/>
      <c r="D124" s="89" t="s">
        <v>60</v>
      </c>
      <c r="E124" s="90">
        <f t="shared" si="1"/>
        <v>0</v>
      </c>
      <c r="F124" s="96" t="str">
        <f t="shared" si="2"/>
        <v>-</v>
      </c>
      <c r="G124" s="91"/>
      <c r="H124" s="91"/>
    </row>
    <row r="125" spans="3:8" ht="16.5" hidden="1" customHeight="1">
      <c r="C125" s="54">
        <v>2023</v>
      </c>
      <c r="D125" s="89" t="s">
        <v>34</v>
      </c>
      <c r="E125" s="90">
        <f t="shared" si="1"/>
        <v>0</v>
      </c>
      <c r="F125" s="96" t="str">
        <f t="shared" si="2"/>
        <v>-</v>
      </c>
      <c r="G125" s="91"/>
      <c r="H125" s="91"/>
    </row>
    <row r="126" spans="3:8" ht="16.5" hidden="1" customHeight="1">
      <c r="C126" s="54"/>
      <c r="D126" s="89" t="s">
        <v>35</v>
      </c>
      <c r="E126" s="90">
        <f t="shared" si="1"/>
        <v>0</v>
      </c>
      <c r="F126" s="96" t="str">
        <f t="shared" si="2"/>
        <v>-</v>
      </c>
      <c r="G126" s="91"/>
      <c r="H126" s="91"/>
    </row>
    <row r="127" spans="3:8" ht="16.5" hidden="1" customHeight="1">
      <c r="C127" s="54"/>
      <c r="D127" s="89" t="s">
        <v>61</v>
      </c>
      <c r="E127" s="90">
        <f t="shared" si="1"/>
        <v>0</v>
      </c>
      <c r="F127" s="96" t="str">
        <f t="shared" si="2"/>
        <v>-</v>
      </c>
      <c r="G127" s="91"/>
      <c r="H127" s="91"/>
    </row>
    <row r="128" spans="3:8" ht="16.5" hidden="1" customHeight="1">
      <c r="C128" s="54">
        <v>2024</v>
      </c>
      <c r="D128" s="89" t="s">
        <v>36</v>
      </c>
      <c r="E128" s="90">
        <f t="shared" si="1"/>
        <v>0</v>
      </c>
      <c r="F128" s="96" t="str">
        <f t="shared" si="2"/>
        <v>-</v>
      </c>
      <c r="G128" s="91"/>
      <c r="H128" s="91"/>
    </row>
    <row r="129" spans="3:8" ht="16.5" hidden="1" customHeight="1">
      <c r="C129" s="54"/>
      <c r="D129" s="89" t="s">
        <v>37</v>
      </c>
      <c r="E129" s="90">
        <f t="shared" si="1"/>
        <v>0</v>
      </c>
      <c r="F129" s="96" t="str">
        <f t="shared" si="2"/>
        <v>-</v>
      </c>
      <c r="G129" s="91"/>
      <c r="H129" s="91"/>
    </row>
    <row r="130" spans="3:8" ht="16.5" hidden="1" customHeight="1">
      <c r="C130" s="54"/>
      <c r="D130" s="89" t="s">
        <v>62</v>
      </c>
      <c r="E130" s="90">
        <f t="shared" si="1"/>
        <v>0</v>
      </c>
      <c r="F130" s="96" t="str">
        <f t="shared" si="2"/>
        <v>-</v>
      </c>
      <c r="G130" s="91"/>
      <c r="H130" s="91"/>
    </row>
    <row r="131" spans="3:8" ht="16.5" hidden="1" customHeight="1">
      <c r="C131" s="54">
        <v>2025</v>
      </c>
      <c r="D131" s="89" t="s">
        <v>38</v>
      </c>
      <c r="E131" s="90">
        <f t="shared" si="1"/>
        <v>0</v>
      </c>
      <c r="F131" s="96" t="str">
        <f t="shared" si="2"/>
        <v>-</v>
      </c>
      <c r="G131" s="91"/>
      <c r="H131" s="91"/>
    </row>
    <row r="132" spans="3:8" ht="16.5" hidden="1" customHeight="1">
      <c r="C132" s="54"/>
      <c r="D132" s="89" t="s">
        <v>39</v>
      </c>
      <c r="E132" s="90">
        <f t="shared" si="1"/>
        <v>0</v>
      </c>
      <c r="F132" s="96" t="str">
        <f t="shared" si="2"/>
        <v>-</v>
      </c>
      <c r="G132" s="91"/>
      <c r="H132" s="91"/>
    </row>
    <row r="133" spans="3:8" ht="16.5" hidden="1" customHeight="1" thickBot="1">
      <c r="C133" s="56"/>
      <c r="D133" s="92" t="s">
        <v>63</v>
      </c>
      <c r="E133" s="90">
        <f t="shared" si="1"/>
        <v>0</v>
      </c>
      <c r="F133" s="96" t="str">
        <f t="shared" si="2"/>
        <v>-</v>
      </c>
      <c r="G133" s="91"/>
      <c r="H133" s="91"/>
    </row>
    <row r="134" spans="3:8" ht="16.5" hidden="1" customHeight="1">
      <c r="C134" s="93"/>
      <c r="D134" s="93"/>
      <c r="E134" s="93"/>
      <c r="F134" s="93"/>
      <c r="G134" s="93"/>
      <c r="H134" s="93"/>
    </row>
    <row r="135" spans="3:8" ht="16.5" hidden="1" customHeight="1">
      <c r="C135" s="93"/>
      <c r="D135" s="93"/>
      <c r="E135" s="93"/>
      <c r="F135" s="93"/>
      <c r="G135" s="93"/>
      <c r="H135" s="93"/>
    </row>
  </sheetData>
  <sheetProtection algorithmName="SHA-512" hashValue="zhxVrCpmW/Vo2hq6I5yJCsu7cAhZhMVOGt1veB5gyddrHikfSg6e8wa33rEr/GrKlmFByCGosoixdBDXi7r0Zw==" saltValue="MSGvCqTIDhAJPc6ZCHDU/A==" spinCount="100000" sheet="1"/>
  <mergeCells count="16">
    <mergeCell ref="B63:B65"/>
    <mergeCell ref="B66:B68"/>
    <mergeCell ref="B69:B71"/>
    <mergeCell ref="B72:B74"/>
    <mergeCell ref="B45:B47"/>
    <mergeCell ref="B48:B50"/>
    <mergeCell ref="B51:B53"/>
    <mergeCell ref="B54:B56"/>
    <mergeCell ref="B57:B59"/>
    <mergeCell ref="B60:B62"/>
    <mergeCell ref="B42:B44"/>
    <mergeCell ref="B27:B29"/>
    <mergeCell ref="B30:B32"/>
    <mergeCell ref="B33:B35"/>
    <mergeCell ref="B36:B38"/>
    <mergeCell ref="B39:B41"/>
  </mergeCells>
  <printOptions horizontalCentered="1"/>
  <pageMargins left="0.25" right="0.25" top="0.75" bottom="0.75" header="0.3" footer="0.3"/>
  <pageSetup scale="55" orientation="landscape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906A834A0E40B4F9D009E760BCD8B44" ma:contentTypeVersion="12" ma:contentTypeDescription="Crear nuevo documento." ma:contentTypeScope="" ma:versionID="66a0f0e2c2229311cebdafac884ae708">
  <xsd:schema xmlns:xsd="http://www.w3.org/2001/XMLSchema" xmlns:xs="http://www.w3.org/2001/XMLSchema" xmlns:p="http://schemas.microsoft.com/office/2006/metadata/properties" xmlns:ns2="9acf3969-3591-45ad-968d-312978ce1a87" xmlns:ns3="7eb654eb-a898-48bd-a039-430867fbb658" targetNamespace="http://schemas.microsoft.com/office/2006/metadata/properties" ma:root="true" ma:fieldsID="0005629dfcdc59cb5411d0ddc60c3a8b" ns2:_="" ns3:_="">
    <xsd:import namespace="9acf3969-3591-45ad-968d-312978ce1a87"/>
    <xsd:import namespace="7eb654eb-a898-48bd-a039-430867fbb65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cf3969-3591-45ad-968d-312978ce1a8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Etiquetas de imagen" ma:readOnly="false" ma:fieldId="{5cf76f15-5ced-4ddc-b409-7134ff3c332f}" ma:taxonomyMulti="true" ma:sspId="424f3532-e2cd-4f37-817d-80f4572e69f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eb654eb-a898-48bd-a039-430867fbb658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09d22353-771d-4b0d-b25a-c5d6f5d09267}" ma:internalName="TaxCatchAll" ma:showField="CatchAllData" ma:web="7eb654eb-a898-48bd-a039-430867fbb65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eb654eb-a898-48bd-a039-430867fbb658" xsi:nil="true"/>
    <lcf76f155ced4ddcb4097134ff3c332f xmlns="9acf3969-3591-45ad-968d-312978ce1a87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28ED0040-D082-4333-A2C4-9E0D3E3C237E}"/>
</file>

<file path=customXml/itemProps2.xml><?xml version="1.0" encoding="utf-8"?>
<ds:datastoreItem xmlns:ds="http://schemas.openxmlformats.org/officeDocument/2006/customXml" ds:itemID="{7C14C7DE-5C71-4345-9FBB-709E8CEC5209}"/>
</file>

<file path=customXml/itemProps3.xml><?xml version="1.0" encoding="utf-8"?>
<ds:datastoreItem xmlns:ds="http://schemas.openxmlformats.org/officeDocument/2006/customXml" ds:itemID="{07494CC3-C94C-4C76-976C-9171B7870D1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7A-HIST</vt:lpstr>
      <vt:lpstr>7A</vt:lpstr>
      <vt:lpstr>7B-2P</vt:lpstr>
      <vt:lpstr>7B-3P</vt:lpstr>
    </vt:vector>
  </TitlesOfParts>
  <Company>MEN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VGAC - Acreditación</dc:creator>
  <cp:lastModifiedBy>CRISTINA ACOSTA MARTINEZ</cp:lastModifiedBy>
  <cp:lastPrinted>2016-04-19T21:38:01Z</cp:lastPrinted>
  <dcterms:created xsi:type="dcterms:W3CDTF">2007-10-03T21:52:40Z</dcterms:created>
  <dcterms:modified xsi:type="dcterms:W3CDTF">2024-04-03T22:10:51Z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0x0101001906A834A0E40B4F9D009E760BCD8B44</vt:lpwstr>
  </property>
</Properties>
</file>