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minuto0-my.sharepoint.com/personal/cristina_acosta_uniminuto_edu/Documents/MI PC 2024/0. CUADROS MAESTROS ACTUALIZACIÓN/"/>
    </mc:Choice>
  </mc:AlternateContent>
  <xr:revisionPtr revIDLastSave="37" documentId="11_44A2C1EE1ED6C55096D83A95AC4B6943BAA47922" xr6:coauthVersionLast="47" xr6:coauthVersionMax="47" xr10:uidLastSave="{D46C6B96-BE99-496A-94BD-657424FAC5E1}"/>
  <workbookProtection workbookAlgorithmName="SHA-512" workbookHashValue="+HQiNRIm4Lk+tj0HRfDzudmJ5ulD8afxNsHPyZc1LNHdInMRe/NK4z9wXN+wbBXjQ9wFdOMvJ7PKqLnwlZsJ9A==" workbookSaltValue="ob6ZaGmXQAFI0afy0LRSjg==" workbookSpinCount="100000" lockStructure="1"/>
  <bookViews>
    <workbookView xWindow="-120" yWindow="-120" windowWidth="29040" windowHeight="15840" tabRatio="884" xr2:uid="{00000000-000D-0000-FFFF-FFFF00000000}"/>
  </bookViews>
  <sheets>
    <sheet name="8" sheetId="29" r:id="rId1"/>
  </sheets>
  <definedNames>
    <definedName name="_xlnm._FilterDatabase" localSheetId="0" hidden="1">'8'!$B$25:$E$34</definedName>
    <definedName name="ANO">OFFSET('8'!$H$21,'8'!$E$7-1,0,'8'!$E$6,1)</definedName>
    <definedName name="PUB_ACU">OFFSET('8'!$J$21,'8'!$E$7-1,0,'8'!$E$6,1)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29" l="1"/>
  <c r="J36" i="29"/>
  <c r="I17" i="29"/>
  <c r="I16" i="29"/>
  <c r="I15" i="29"/>
  <c r="I14" i="29" l="1"/>
  <c r="I13" i="29" l="1"/>
  <c r="I22" i="29" l="1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21" i="29"/>
  <c r="E7" i="29" l="1"/>
  <c r="E8" i="29"/>
  <c r="E6" i="29" l="1"/>
  <c r="J21" i="29"/>
  <c r="J22" i="29" s="1"/>
  <c r="J23" i="29" s="1"/>
  <c r="J24" i="29" s="1"/>
  <c r="J25" i="29" s="1"/>
  <c r="J26" i="29" s="1"/>
  <c r="J27" i="29" s="1"/>
  <c r="J28" i="29" s="1"/>
  <c r="J29" i="29" s="1"/>
  <c r="J31" i="29" s="1"/>
  <c r="J32" i="29" s="1"/>
  <c r="J33" i="29" s="1"/>
  <c r="J34" i="29" s="1"/>
  <c r="J35" i="29" s="1"/>
  <c r="I7" i="29" l="1"/>
  <c r="I8" i="29"/>
  <c r="I9" i="29"/>
  <c r="I10" i="29"/>
  <c r="I11" i="29"/>
  <c r="I12" i="29"/>
  <c r="I6" i="29" l="1"/>
</calcChain>
</file>

<file path=xl/sharedStrings.xml><?xml version="1.0" encoding="utf-8"?>
<sst xmlns="http://schemas.openxmlformats.org/spreadsheetml/2006/main" count="20" uniqueCount="20">
  <si>
    <t>Año</t>
  </si>
  <si>
    <t>Total</t>
  </si>
  <si>
    <t>Autor (es)</t>
  </si>
  <si>
    <t>Publicación (referencia bibliográfica completa)</t>
  </si>
  <si>
    <t>Tipo de publicación</t>
  </si>
  <si>
    <t>Capítulo de Libro</t>
  </si>
  <si>
    <t>Libro</t>
  </si>
  <si>
    <t>Artículo / RNNI - Revista Nacional No Indexada</t>
  </si>
  <si>
    <t>Artículo / RNI - Revista Nacional Indexada</t>
  </si>
  <si>
    <t>Artículo / RINI - Revista Internacional No Indexada</t>
  </si>
  <si>
    <t>Artículo / RII - Revista Internacional Indexada</t>
  </si>
  <si>
    <t>Otras publicaciones o resultados</t>
  </si>
  <si>
    <t>Acumuladas</t>
  </si>
  <si>
    <t>Año inicial para graficar:</t>
  </si>
  <si>
    <t>Año final para graficar:</t>
  </si>
  <si>
    <t>Ponencias Nacionales</t>
  </si>
  <si>
    <t>Ponencias Internacionales</t>
  </si>
  <si>
    <t>Patentes</t>
  </si>
  <si>
    <t>Diseños industriales</t>
  </si>
  <si>
    <t>Registros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</si>
</sst>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[$€]* #,##0.00_);_([$€]* \(#,##0.00\);_([$€]* &quot;-&quot;??_);_(@_)"/>
    <numFmt numFmtId="166" formatCode="_(* #,##0_);_(* \(#,##0\);_(* &quot;-&quot;??_);_(@_)"/>
  </numFmts>
  <fonts count="20">
    <font>
      <sz val="11"/>
      <name val="Century Gothic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10"/>
      <name val="Arial"/>
      <family val="2"/>
    </font>
    <font>
      <u/>
      <sz val="11"/>
      <color theme="10"/>
      <name val="Century Gothic"/>
      <family val="2"/>
    </font>
    <font>
      <u/>
      <sz val="11"/>
      <color theme="11"/>
      <name val="Century Gothic"/>
      <family val="2"/>
    </font>
    <font>
      <u/>
      <sz val="14.3"/>
      <color theme="10"/>
      <name val="Calibri"/>
      <family val="2"/>
    </font>
    <font>
      <u/>
      <sz val="11"/>
      <color indexed="12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0"/>
      <color theme="0"/>
      <name val="Century Gothic"/>
      <family val="2"/>
    </font>
    <font>
      <sz val="10"/>
      <color rgb="FFFF0000"/>
      <name val="Century Gothic"/>
      <family val="2"/>
    </font>
    <font>
      <sz val="10"/>
      <name val="Century Gothic"/>
      <family val="2"/>
    </font>
    <font>
      <sz val="10"/>
      <color theme="0" tint="-0.499984740745262"/>
      <name val="Century Gothic"/>
      <family val="2"/>
    </font>
    <font>
      <b/>
      <sz val="10"/>
      <name val="Century Gothic"/>
      <family val="2"/>
    </font>
    <font>
      <b/>
      <sz val="10"/>
      <color rgb="FF00B0F0"/>
      <name val="Century Gothic"/>
      <family val="2"/>
    </font>
    <font>
      <sz val="10"/>
      <color rgb="FF00B050"/>
      <name val="Century Gothic"/>
      <family val="2"/>
    </font>
    <font>
      <i/>
      <sz val="10"/>
      <color rgb="FF228099"/>
      <name val="Century Gothic"/>
      <family val="2"/>
    </font>
    <font>
      <i/>
      <sz val="1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8">
    <xf numFmtId="0" fontId="0" fillId="0" borderId="0"/>
    <xf numFmtId="0" fontId="4" fillId="0" borderId="0"/>
    <xf numFmtId="0" fontId="4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165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66" fontId="3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13" fillId="0" borderId="0" xfId="0" applyFont="1"/>
    <xf numFmtId="0" fontId="14" fillId="0" borderId="0" xfId="0" applyFont="1" applyAlignment="1">
      <alignment horizontal="left" vertical="center" indent="1"/>
    </xf>
    <xf numFmtId="0" fontId="16" fillId="2" borderId="2" xfId="0" applyFont="1" applyFill="1" applyBorder="1"/>
    <xf numFmtId="0" fontId="16" fillId="2" borderId="1" xfId="0" applyFont="1" applyFill="1" applyBorder="1"/>
    <xf numFmtId="0" fontId="16" fillId="2" borderId="6" xfId="0" applyFont="1" applyFill="1" applyBorder="1" applyAlignment="1">
      <alignment vertical="center"/>
    </xf>
    <xf numFmtId="0" fontId="16" fillId="2" borderId="0" xfId="0" applyFont="1" applyFill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6" fillId="2" borderId="3" xfId="0" applyFont="1" applyFill="1" applyBorder="1" applyAlignment="1">
      <alignment vertical="center"/>
    </xf>
    <xf numFmtId="0" fontId="14" fillId="0" borderId="0" xfId="0" applyFont="1" applyAlignment="1">
      <alignment horizontal="right" vertical="center" indent="1"/>
    </xf>
    <xf numFmtId="0" fontId="16" fillId="2" borderId="5" xfId="0" applyFont="1" applyFill="1" applyBorder="1"/>
    <xf numFmtId="0" fontId="12" fillId="0" borderId="0" xfId="0" applyFont="1"/>
    <xf numFmtId="0" fontId="15" fillId="0" borderId="0" xfId="0" applyFont="1" applyAlignment="1">
      <alignment vertical="center" wrapText="1"/>
    </xf>
    <xf numFmtId="0" fontId="12" fillId="0" borderId="0" xfId="0" applyFont="1" applyAlignment="1">
      <alignment wrapText="1"/>
    </xf>
    <xf numFmtId="0" fontId="16" fillId="2" borderId="2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16" fillId="2" borderId="6" xfId="0" applyFont="1" applyFill="1" applyBorder="1" applyAlignment="1">
      <alignment vertical="center" wrapText="1"/>
    </xf>
    <xf numFmtId="0" fontId="16" fillId="2" borderId="7" xfId="0" applyFont="1" applyFill="1" applyBorder="1" applyAlignment="1">
      <alignment vertical="center" wrapText="1"/>
    </xf>
    <xf numFmtId="0" fontId="16" fillId="2" borderId="3" xfId="0" applyFont="1" applyFill="1" applyBorder="1"/>
    <xf numFmtId="0" fontId="16" fillId="2" borderId="4" xfId="0" applyFont="1" applyFill="1" applyBorder="1" applyAlignment="1">
      <alignment vertical="center" wrapText="1"/>
    </xf>
    <xf numFmtId="0" fontId="13" fillId="0" borderId="0" xfId="0" applyFont="1" applyAlignment="1">
      <alignment wrapText="1"/>
    </xf>
    <xf numFmtId="0" fontId="16" fillId="2" borderId="8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13" fillId="0" borderId="0" xfId="3" applyFont="1" applyAlignment="1">
      <alignment wrapText="1"/>
    </xf>
    <xf numFmtId="0" fontId="11" fillId="3" borderId="9" xfId="3" applyFont="1" applyFill="1" applyBorder="1" applyAlignment="1">
      <alignment horizontal="center" vertical="center" wrapText="1"/>
    </xf>
    <xf numFmtId="0" fontId="13" fillId="0" borderId="9" xfId="0" applyFont="1" applyBorder="1" applyAlignment="1" applyProtection="1">
      <alignment horizontal="center" vertical="center" wrapText="1"/>
      <protection locked="0"/>
    </xf>
    <xf numFmtId="17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locked="0"/>
    </xf>
    <xf numFmtId="14" fontId="13" fillId="0" borderId="9" xfId="0" applyNumberFormat="1" applyFont="1" applyBorder="1" applyAlignment="1" applyProtection="1">
      <alignment horizontal="center" vertical="center" wrapText="1"/>
      <protection locked="0"/>
    </xf>
    <xf numFmtId="0" fontId="18" fillId="0" borderId="0" xfId="3" applyFont="1" applyAlignment="1">
      <alignment horizontal="right" vertical="center"/>
    </xf>
    <xf numFmtId="0" fontId="19" fillId="4" borderId="10" xfId="3" applyFont="1" applyFill="1" applyBorder="1" applyAlignment="1" applyProtection="1">
      <alignment horizontal="center" vertical="center" wrapText="1"/>
      <protection locked="0"/>
    </xf>
    <xf numFmtId="0" fontId="19" fillId="4" borderId="11" xfId="3" applyFont="1" applyFill="1" applyBorder="1" applyAlignment="1" applyProtection="1">
      <alignment horizontal="center" vertical="center" wrapText="1"/>
      <protection locked="0"/>
    </xf>
    <xf numFmtId="0" fontId="11" fillId="0" borderId="0" xfId="3" applyFont="1" applyAlignment="1">
      <alignment horizontal="left" wrapText="1"/>
    </xf>
    <xf numFmtId="0" fontId="11" fillId="0" borderId="0" xfId="3" applyFont="1" applyAlignment="1">
      <alignment horizontal="left" vertical="center" wrapText="1"/>
    </xf>
  </cellXfs>
  <cellStyles count="108">
    <cellStyle name="Euro" xfId="77" xr:uid="{00000000-0005-0000-0000-000000000000}"/>
    <cellStyle name="Excel Built-in Normal" xfId="78" xr:uid="{00000000-0005-0000-0000-000001000000}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 2" xfId="79" xr:uid="{00000000-0005-0000-0000-000025000000}"/>
    <cellStyle name="Hipervínculo 3" xfId="80" xr:uid="{00000000-0005-0000-0000-000026000000}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5" builtinId="9" hidden="1"/>
    <cellStyle name="Millares 2" xfId="72" xr:uid="{00000000-0005-0000-0000-00004A000000}"/>
    <cellStyle name="Millares 3" xfId="81" xr:uid="{00000000-0005-0000-0000-00004B000000}"/>
    <cellStyle name="Normal" xfId="0" builtinId="0"/>
    <cellStyle name="Normal 10" xfId="106" xr:uid="{00000000-0005-0000-0000-00004D000000}"/>
    <cellStyle name="Normal 2" xfId="2" xr:uid="{00000000-0005-0000-0000-00004E000000}"/>
    <cellStyle name="Normal 2 11" xfId="82" xr:uid="{00000000-0005-0000-0000-00004F000000}"/>
    <cellStyle name="Normal 2 12" xfId="83" xr:uid="{00000000-0005-0000-0000-000050000000}"/>
    <cellStyle name="Normal 2 2" xfId="73" xr:uid="{00000000-0005-0000-0000-000051000000}"/>
    <cellStyle name="Normal 2_FORMATOS DEL CONSEJO NACIONAL DE ACREDITACION - CNA5 planeacion v1(1)" xfId="84" xr:uid="{00000000-0005-0000-0000-000052000000}"/>
    <cellStyle name="Normal 3" xfId="3" xr:uid="{00000000-0005-0000-0000-000053000000}"/>
    <cellStyle name="Normal 3 10" xfId="85" xr:uid="{00000000-0005-0000-0000-000054000000}"/>
    <cellStyle name="Normal 3 11" xfId="86" xr:uid="{00000000-0005-0000-0000-000055000000}"/>
    <cellStyle name="Normal 3 12" xfId="87" xr:uid="{00000000-0005-0000-0000-000056000000}"/>
    <cellStyle name="Normal 3 13" xfId="88" xr:uid="{00000000-0005-0000-0000-000057000000}"/>
    <cellStyle name="Normal 3 14" xfId="89" xr:uid="{00000000-0005-0000-0000-000058000000}"/>
    <cellStyle name="Normal 3 15" xfId="90" xr:uid="{00000000-0005-0000-0000-000059000000}"/>
    <cellStyle name="Normal 3 16" xfId="91" xr:uid="{00000000-0005-0000-0000-00005A000000}"/>
    <cellStyle name="Normal 3 2" xfId="92" xr:uid="{00000000-0005-0000-0000-00005B000000}"/>
    <cellStyle name="Normal 3 3" xfId="93" xr:uid="{00000000-0005-0000-0000-00005C000000}"/>
    <cellStyle name="Normal 3 4" xfId="94" xr:uid="{00000000-0005-0000-0000-00005D000000}"/>
    <cellStyle name="Normal 3 5" xfId="95" xr:uid="{00000000-0005-0000-0000-00005E000000}"/>
    <cellStyle name="Normal 3 6" xfId="96" xr:uid="{00000000-0005-0000-0000-00005F000000}"/>
    <cellStyle name="Normal 3 7" xfId="97" xr:uid="{00000000-0005-0000-0000-000060000000}"/>
    <cellStyle name="Normal 3 8" xfId="98" xr:uid="{00000000-0005-0000-0000-000061000000}"/>
    <cellStyle name="Normal 3 9" xfId="99" xr:uid="{00000000-0005-0000-0000-000062000000}"/>
    <cellStyle name="Normal 3_FORMATOS DEL CONSEJO NACIONAL DE ACREDITACION - CNA5 planeacion v1(1)" xfId="100" xr:uid="{00000000-0005-0000-0000-000063000000}"/>
    <cellStyle name="Normal 4" xfId="1" xr:uid="{00000000-0005-0000-0000-000064000000}"/>
    <cellStyle name="Normal 5" xfId="76" xr:uid="{00000000-0005-0000-0000-000065000000}"/>
    <cellStyle name="Normal 6" xfId="101" xr:uid="{00000000-0005-0000-0000-000066000000}"/>
    <cellStyle name="Normal 7" xfId="102" xr:uid="{00000000-0005-0000-0000-000067000000}"/>
    <cellStyle name="Porcentaje 2" xfId="107" xr:uid="{00000000-0005-0000-0000-000068000000}"/>
    <cellStyle name="Porcentual 2" xfId="103" xr:uid="{00000000-0005-0000-0000-000069000000}"/>
    <cellStyle name="Porcentual 3" xfId="104" xr:uid="{00000000-0005-0000-0000-00006A000000}"/>
    <cellStyle name="Porcentual 4" xfId="105" xr:uid="{00000000-0005-0000-0000-00006B000000}"/>
  </cellStyles>
  <dxfs count="0"/>
  <tableStyles count="0" defaultTableStyle="TableStyleMedium9" defaultPivotStyle="PivotStyleLight16"/>
  <colors>
    <mruColors>
      <color rgb="FF41A7C3"/>
      <color rgb="FF215968"/>
      <color rgb="FFA7D6E3"/>
      <color rgb="FFC5E4ED"/>
      <color rgb="FF297083"/>
      <color rgb="FF7FC4D7"/>
      <color rgb="FF3CA2BE"/>
      <color rgb="FFB0DAE6"/>
      <color rgb="FF9CD1E0"/>
      <color rgb="FFFFD6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publicaciones por tipo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'8'!$H$6:$H$17</c:f>
              <c:strCache>
                <c:ptCount val="12"/>
                <c:pt idx="0">
                  <c:v>Artículo / RNNI - Revista Nacional No Indexada</c:v>
                </c:pt>
                <c:pt idx="1">
                  <c:v>Artículo / RNI - Revista Nacional Indexada</c:v>
                </c:pt>
                <c:pt idx="2">
                  <c:v>Artículo / RINI - Revista Internacional No Indexada</c:v>
                </c:pt>
                <c:pt idx="3">
                  <c:v>Artículo / RII - Revista Internacional Indexada</c:v>
                </c:pt>
                <c:pt idx="4">
                  <c:v>Capítulo de Libro</c:v>
                </c:pt>
                <c:pt idx="5">
                  <c:v>Libro</c:v>
                </c:pt>
                <c:pt idx="6">
                  <c:v>Ponencias Nacionales</c:v>
                </c:pt>
                <c:pt idx="7">
                  <c:v>Ponencias Internacionales</c:v>
                </c:pt>
                <c:pt idx="8">
                  <c:v>Patentes</c:v>
                </c:pt>
                <c:pt idx="9">
                  <c:v>Diseños industriales</c:v>
                </c:pt>
                <c:pt idx="10">
                  <c:v>Registros de software</c:v>
                </c:pt>
                <c:pt idx="11">
                  <c:v>Otras publicaciones o resultados</c:v>
                </c:pt>
              </c:strCache>
            </c:strRef>
          </c:cat>
          <c:val>
            <c:numRef>
              <c:f>'8'!$I$6:$I$17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E-4345-87C3-4B270E068D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8612864"/>
        <c:axId val="88614400"/>
      </c:barChart>
      <c:catAx>
        <c:axId val="8861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CO"/>
          </a:p>
        </c:txPr>
        <c:crossAx val="88614400"/>
        <c:crosses val="autoZero"/>
        <c:auto val="1"/>
        <c:lblAlgn val="ctr"/>
        <c:lblOffset val="100"/>
        <c:noMultiLvlLbl val="0"/>
      </c:catAx>
      <c:valAx>
        <c:axId val="886144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861286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Publicaciones acumuladas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[0]!PUB_ACU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952-4273-95C0-AB4A70F09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05504"/>
        <c:axId val="86819584"/>
      </c:barChart>
      <c:catAx>
        <c:axId val="868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819584"/>
        <c:crosses val="autoZero"/>
        <c:auto val="1"/>
        <c:lblAlgn val="ctr"/>
        <c:lblOffset val="100"/>
        <c:noMultiLvlLbl val="0"/>
      </c:catAx>
      <c:valAx>
        <c:axId val="86819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680550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63499</xdr:colOff>
      <xdr:row>8</xdr:row>
      <xdr:rowOff>218021</xdr:rowOff>
    </xdr:from>
    <xdr:to>
      <xdr:col>4</xdr:col>
      <xdr:colOff>866775</xdr:colOff>
      <xdr:row>22</xdr:row>
      <xdr:rowOff>122767</xdr:rowOff>
    </xdr:to>
    <xdr:graphicFrame macro="">
      <xdr:nvGraphicFramePr>
        <xdr:cNvPr id="46" name="45 Gráfico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942976</xdr:colOff>
      <xdr:row>8</xdr:row>
      <xdr:rowOff>150284</xdr:rowOff>
    </xdr:from>
    <xdr:to>
      <xdr:col>4</xdr:col>
      <xdr:colOff>4876800</xdr:colOff>
      <xdr:row>22</xdr:row>
      <xdr:rowOff>99033</xdr:rowOff>
    </xdr:to>
    <xdr:graphicFrame macro="">
      <xdr:nvGraphicFramePr>
        <xdr:cNvPr id="37" name="29 Gráfico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2537882</xdr:colOff>
      <xdr:row>3</xdr:row>
      <xdr:rowOff>89979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0" y="0"/>
          <a:ext cx="3909482" cy="775779"/>
          <a:chOff x="0" y="0"/>
          <a:chExt cx="3914774" cy="788479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7" name="Rectángulo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3</xdr:col>
      <xdr:colOff>1971675</xdr:colOff>
      <xdr:row>1</xdr:row>
      <xdr:rowOff>95250</xdr:rowOff>
    </xdr:from>
    <xdr:to>
      <xdr:col>4</xdr:col>
      <xdr:colOff>4564885</xdr:colOff>
      <xdr:row>3</xdr:row>
      <xdr:rowOff>88433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5FBE8B-29DF-8FF8-09E8-63B4675A4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15150" y="304800"/>
          <a:ext cx="5822185" cy="46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1">
    <tabColor rgb="FF31869B"/>
  </sheetPr>
  <dimension ref="A1:L55"/>
  <sheetViews>
    <sheetView showGridLines="0" tabSelected="1" zoomScaleNormal="100" workbookViewId="0">
      <pane ySplit="5" topLeftCell="A6" activePane="bottomLeft" state="frozen"/>
      <selection pane="bottomLeft" activeCell="E7" sqref="E7"/>
    </sheetView>
  </sheetViews>
  <sheetFormatPr baseColWidth="10" defaultColWidth="0" defaultRowHeight="18" customHeight="1"/>
  <cols>
    <col min="1" max="1" width="6.25" style="1" customWidth="1"/>
    <col min="2" max="2" width="11.75" style="26" customWidth="1"/>
    <col min="3" max="3" width="46.875" style="26" customWidth="1"/>
    <col min="4" max="4" width="42.375" style="26" customWidth="1"/>
    <col min="5" max="5" width="64.375" style="26" customWidth="1"/>
    <col min="6" max="6" width="6.125" style="1" customWidth="1"/>
    <col min="7" max="7" width="8.125" style="1" hidden="1" customWidth="1"/>
    <col min="8" max="8" width="41.625" style="1" hidden="1" customWidth="1"/>
    <col min="9" max="12" width="11.25" style="1" hidden="1" customWidth="1"/>
    <col min="13" max="16384" width="11" style="1" hidden="1"/>
  </cols>
  <sheetData>
    <row r="1" spans="1:9" ht="16.5" customHeight="1">
      <c r="B1" s="1"/>
      <c r="C1" s="1"/>
      <c r="D1" s="1"/>
      <c r="E1" s="1"/>
    </row>
    <row r="2" spans="1:9" ht="18.95" customHeight="1">
      <c r="B2" s="1"/>
      <c r="C2" s="1"/>
      <c r="D2" s="1"/>
      <c r="E2" s="1"/>
    </row>
    <row r="3" spans="1:9" ht="18.95" customHeight="1">
      <c r="B3" s="1"/>
      <c r="C3" s="1"/>
      <c r="D3" s="1"/>
      <c r="E3" s="1"/>
    </row>
    <row r="4" spans="1:9" ht="18.95" customHeight="1">
      <c r="B4" s="1"/>
      <c r="C4" s="1"/>
      <c r="D4" s="1"/>
      <c r="E4" s="1"/>
    </row>
    <row r="5" spans="1:9" ht="18.95" customHeight="1" thickBot="1">
      <c r="B5" s="1"/>
      <c r="C5" s="1"/>
      <c r="D5" s="1"/>
      <c r="E5" s="1"/>
    </row>
    <row r="6" spans="1:9" ht="18.95" customHeight="1">
      <c r="A6" s="2"/>
      <c r="B6" s="1"/>
      <c r="C6" s="1"/>
      <c r="D6" s="24"/>
      <c r="E6" s="33">
        <f>+E8-E7+1</f>
        <v>5</v>
      </c>
      <c r="G6" s="9"/>
      <c r="H6" s="14" t="s">
        <v>7</v>
      </c>
      <c r="I6" s="15">
        <f t="shared" ref="I6:I17" si="0">COUNTIF(C:C,H6)</f>
        <v>0</v>
      </c>
    </row>
    <row r="7" spans="1:9" ht="16.5" customHeight="1">
      <c r="B7" s="1"/>
      <c r="C7" s="30" t="s">
        <v>13</v>
      </c>
      <c r="D7" s="31">
        <v>2017</v>
      </c>
      <c r="E7" s="34">
        <f>MATCH(D7,'8'!H21:H36,0)</f>
        <v>8</v>
      </c>
      <c r="H7" s="16" t="s">
        <v>8</v>
      </c>
      <c r="I7" s="17">
        <f t="shared" si="0"/>
        <v>0</v>
      </c>
    </row>
    <row r="8" spans="1:9" ht="18.95" customHeight="1">
      <c r="B8" s="1"/>
      <c r="C8" s="30" t="s">
        <v>14</v>
      </c>
      <c r="D8" s="32">
        <v>2021</v>
      </c>
      <c r="E8" s="34">
        <f>MATCH(D8,'8'!H21:H36,0)</f>
        <v>12</v>
      </c>
      <c r="H8" s="16" t="s">
        <v>9</v>
      </c>
      <c r="I8" s="17">
        <f t="shared" si="0"/>
        <v>0</v>
      </c>
    </row>
    <row r="9" spans="1:9" ht="18.95" customHeight="1">
      <c r="B9" s="12"/>
      <c r="C9" s="12"/>
      <c r="D9" s="12"/>
      <c r="E9" s="12"/>
      <c r="F9" s="13"/>
      <c r="G9" s="13"/>
      <c r="H9" s="16" t="s">
        <v>10</v>
      </c>
      <c r="I9" s="17">
        <f t="shared" si="0"/>
        <v>0</v>
      </c>
    </row>
    <row r="10" spans="1:9" ht="18.95" customHeight="1">
      <c r="B10" s="12"/>
      <c r="C10" s="12"/>
      <c r="D10" s="12"/>
      <c r="E10" s="12"/>
      <c r="F10" s="13"/>
      <c r="G10" s="13"/>
      <c r="H10" s="16" t="s">
        <v>5</v>
      </c>
      <c r="I10" s="17">
        <f t="shared" si="0"/>
        <v>0</v>
      </c>
    </row>
    <row r="11" spans="1:9" ht="18.95" customHeight="1">
      <c r="B11" s="12"/>
      <c r="C11" s="12"/>
      <c r="D11" s="12"/>
      <c r="E11" s="12"/>
      <c r="F11" s="13"/>
      <c r="G11" s="13"/>
      <c r="H11" s="16" t="s">
        <v>6</v>
      </c>
      <c r="I11" s="17">
        <f t="shared" si="0"/>
        <v>0</v>
      </c>
    </row>
    <row r="12" spans="1:9" ht="18.95" customHeight="1">
      <c r="B12" s="12"/>
      <c r="C12" s="12"/>
      <c r="D12" s="12"/>
      <c r="E12" s="12"/>
      <c r="F12" s="13"/>
      <c r="G12" s="13"/>
      <c r="H12" s="16" t="s">
        <v>15</v>
      </c>
      <c r="I12" s="17">
        <f t="shared" si="0"/>
        <v>0</v>
      </c>
    </row>
    <row r="13" spans="1:9" ht="18.95" customHeight="1">
      <c r="B13" s="12"/>
      <c r="C13" s="12"/>
      <c r="D13" s="12"/>
      <c r="E13" s="12"/>
      <c r="F13" s="13"/>
      <c r="G13" s="13"/>
      <c r="H13" s="16" t="s">
        <v>16</v>
      </c>
      <c r="I13" s="17">
        <f t="shared" si="0"/>
        <v>0</v>
      </c>
    </row>
    <row r="14" spans="1:9" ht="18.95" customHeight="1" thickBot="1">
      <c r="B14" s="12"/>
      <c r="C14" s="12"/>
      <c r="D14" s="12"/>
      <c r="E14" s="12"/>
      <c r="F14" s="13"/>
      <c r="G14" s="13"/>
      <c r="H14" s="18" t="s">
        <v>17</v>
      </c>
      <c r="I14" s="19">
        <f t="shared" si="0"/>
        <v>0</v>
      </c>
    </row>
    <row r="15" spans="1:9" ht="18.95" customHeight="1">
      <c r="B15" s="12"/>
      <c r="C15" s="12"/>
      <c r="D15" s="12"/>
      <c r="E15" s="12"/>
      <c r="F15" s="13"/>
      <c r="G15" s="13"/>
      <c r="H15" s="1" t="s">
        <v>18</v>
      </c>
      <c r="I15" s="1">
        <f t="shared" si="0"/>
        <v>0</v>
      </c>
    </row>
    <row r="16" spans="1:9" ht="18.95" customHeight="1">
      <c r="B16" s="12"/>
      <c r="C16" s="12"/>
      <c r="D16" s="12"/>
      <c r="E16" s="12"/>
      <c r="F16" s="11"/>
      <c r="G16" s="11"/>
      <c r="H16" s="1" t="s">
        <v>19</v>
      </c>
      <c r="I16" s="1">
        <f t="shared" si="0"/>
        <v>0</v>
      </c>
    </row>
    <row r="17" spans="2:10" ht="18.95" customHeight="1">
      <c r="B17" s="12"/>
      <c r="C17" s="12"/>
      <c r="D17" s="12"/>
      <c r="E17" s="12"/>
      <c r="F17" s="11"/>
      <c r="G17" s="11"/>
      <c r="H17" s="1" t="s">
        <v>11</v>
      </c>
      <c r="I17" s="1">
        <f t="shared" si="0"/>
        <v>0</v>
      </c>
    </row>
    <row r="18" spans="2:10" ht="18.95" customHeight="1">
      <c r="B18" s="12"/>
      <c r="C18" s="12"/>
      <c r="D18" s="12"/>
      <c r="E18" s="12"/>
      <c r="F18" s="11"/>
      <c r="G18" s="11"/>
    </row>
    <row r="19" spans="2:10" ht="18.95" customHeight="1" thickBot="1">
      <c r="B19" s="12"/>
      <c r="C19" s="12"/>
      <c r="D19" s="12"/>
      <c r="E19" s="12"/>
      <c r="F19" s="11"/>
      <c r="G19" s="11"/>
    </row>
    <row r="20" spans="2:10" ht="18.95" customHeight="1">
      <c r="B20" s="12"/>
      <c r="C20" s="12"/>
      <c r="D20" s="12"/>
      <c r="E20" s="12"/>
      <c r="F20" s="11"/>
      <c r="G20" s="11"/>
      <c r="H20" s="3"/>
      <c r="I20" s="10" t="s">
        <v>1</v>
      </c>
      <c r="J20" s="4" t="s">
        <v>12</v>
      </c>
    </row>
    <row r="21" spans="2:10" ht="18.95" customHeight="1">
      <c r="B21" s="12"/>
      <c r="C21" s="12"/>
      <c r="D21" s="12"/>
      <c r="E21" s="12"/>
      <c r="H21" s="5">
        <v>2010</v>
      </c>
      <c r="I21" s="6">
        <f>COUNTIF($B:$B,$H21)</f>
        <v>0</v>
      </c>
      <c r="J21" s="7">
        <f>+I21</f>
        <v>0</v>
      </c>
    </row>
    <row r="22" spans="2:10" ht="18.95" customHeight="1">
      <c r="B22" s="12"/>
      <c r="C22" s="12"/>
      <c r="D22" s="12"/>
      <c r="E22" s="12"/>
      <c r="H22" s="5">
        <v>2011</v>
      </c>
      <c r="I22" s="6">
        <f t="shared" ref="I22:I36" si="1">COUNTIF($B:$B,$H22)</f>
        <v>0</v>
      </c>
      <c r="J22" s="7">
        <f t="shared" ref="J22:J35" si="2">+J21+I22</f>
        <v>0</v>
      </c>
    </row>
    <row r="23" spans="2:10" ht="18.95" customHeight="1">
      <c r="B23" s="12"/>
      <c r="C23" s="12"/>
      <c r="D23" s="12"/>
      <c r="E23" s="12"/>
      <c r="H23" s="5">
        <v>2012</v>
      </c>
      <c r="I23" s="6">
        <f t="shared" si="1"/>
        <v>0</v>
      </c>
      <c r="J23" s="7">
        <f t="shared" si="2"/>
        <v>0</v>
      </c>
    </row>
    <row r="24" spans="2:10" ht="18.95" customHeight="1">
      <c r="B24" s="12"/>
      <c r="C24" s="12"/>
      <c r="D24" s="12"/>
      <c r="E24" s="12"/>
      <c r="H24" s="5">
        <v>2013</v>
      </c>
      <c r="I24" s="6">
        <f t="shared" si="1"/>
        <v>0</v>
      </c>
      <c r="J24" s="7">
        <f t="shared" si="2"/>
        <v>0</v>
      </c>
    </row>
    <row r="25" spans="2:10" ht="34.5" customHeight="1">
      <c r="B25" s="25" t="s">
        <v>0</v>
      </c>
      <c r="C25" s="25" t="s">
        <v>4</v>
      </c>
      <c r="D25" s="25" t="s">
        <v>2</v>
      </c>
      <c r="E25" s="25" t="s">
        <v>3</v>
      </c>
      <c r="H25" s="5">
        <v>2014</v>
      </c>
      <c r="I25" s="6">
        <f t="shared" si="1"/>
        <v>0</v>
      </c>
      <c r="J25" s="7">
        <f t="shared" si="2"/>
        <v>0</v>
      </c>
    </row>
    <row r="26" spans="2:10" s="20" customFormat="1" ht="18" customHeight="1">
      <c r="B26" s="26"/>
      <c r="C26" s="26"/>
      <c r="D26" s="26"/>
      <c r="E26" s="27"/>
      <c r="H26" s="5">
        <v>2015</v>
      </c>
      <c r="I26" s="6">
        <f t="shared" si="1"/>
        <v>0</v>
      </c>
      <c r="J26" s="7">
        <f t="shared" si="2"/>
        <v>0</v>
      </c>
    </row>
    <row r="27" spans="2:10" s="20" customFormat="1" ht="18" customHeight="1">
      <c r="B27" s="26"/>
      <c r="C27" s="26"/>
      <c r="D27" s="26"/>
      <c r="E27" s="28"/>
      <c r="H27" s="5">
        <v>2016</v>
      </c>
      <c r="I27" s="6">
        <f t="shared" si="1"/>
        <v>0</v>
      </c>
      <c r="J27" s="7">
        <f t="shared" si="2"/>
        <v>0</v>
      </c>
    </row>
    <row r="28" spans="2:10" s="20" customFormat="1" ht="18" customHeight="1">
      <c r="B28" s="26"/>
      <c r="C28" s="26"/>
      <c r="D28" s="26"/>
      <c r="E28" s="27"/>
      <c r="H28" s="5">
        <v>2017</v>
      </c>
      <c r="I28" s="6">
        <f t="shared" si="1"/>
        <v>0</v>
      </c>
      <c r="J28" s="7">
        <f t="shared" si="2"/>
        <v>0</v>
      </c>
    </row>
    <row r="29" spans="2:10" s="20" customFormat="1" ht="18" customHeight="1">
      <c r="B29" s="26"/>
      <c r="C29" s="26"/>
      <c r="D29" s="26"/>
      <c r="E29" s="27"/>
      <c r="H29" s="5">
        <v>2018</v>
      </c>
      <c r="I29" s="6">
        <f t="shared" si="1"/>
        <v>0</v>
      </c>
      <c r="J29" s="7">
        <f t="shared" si="2"/>
        <v>0</v>
      </c>
    </row>
    <row r="30" spans="2:10" s="20" customFormat="1" ht="18" customHeight="1">
      <c r="B30" s="26"/>
      <c r="C30" s="26"/>
      <c r="D30" s="28"/>
      <c r="E30" s="27"/>
      <c r="H30" s="5">
        <v>2019</v>
      </c>
      <c r="I30" s="6">
        <f t="shared" si="1"/>
        <v>0</v>
      </c>
      <c r="J30" s="7">
        <f>+J29+I30</f>
        <v>0</v>
      </c>
    </row>
    <row r="31" spans="2:10" s="20" customFormat="1" ht="18" customHeight="1">
      <c r="B31" s="26"/>
      <c r="C31" s="26"/>
      <c r="D31" s="28"/>
      <c r="E31" s="28"/>
      <c r="H31" s="5">
        <v>2020</v>
      </c>
      <c r="I31" s="6">
        <f t="shared" si="1"/>
        <v>0</v>
      </c>
      <c r="J31" s="7">
        <f t="shared" si="2"/>
        <v>0</v>
      </c>
    </row>
    <row r="32" spans="2:10" s="20" customFormat="1" ht="18" customHeight="1">
      <c r="B32" s="26"/>
      <c r="C32" s="26"/>
      <c r="D32" s="28"/>
      <c r="E32" s="28"/>
      <c r="H32" s="5">
        <v>2021</v>
      </c>
      <c r="I32" s="6">
        <f t="shared" si="1"/>
        <v>0</v>
      </c>
      <c r="J32" s="7">
        <f t="shared" si="2"/>
        <v>0</v>
      </c>
    </row>
    <row r="33" spans="2:10" s="20" customFormat="1" ht="18" customHeight="1">
      <c r="B33" s="26"/>
      <c r="C33" s="26"/>
      <c r="D33" s="28"/>
      <c r="E33" s="27"/>
      <c r="H33" s="5">
        <v>2022</v>
      </c>
      <c r="I33" s="6">
        <f t="shared" si="1"/>
        <v>0</v>
      </c>
      <c r="J33" s="7">
        <f t="shared" si="2"/>
        <v>0</v>
      </c>
    </row>
    <row r="34" spans="2:10" s="20" customFormat="1" ht="18" customHeight="1">
      <c r="B34" s="26"/>
      <c r="C34" s="26"/>
      <c r="D34" s="28"/>
      <c r="E34" s="27"/>
      <c r="H34" s="5">
        <v>2023</v>
      </c>
      <c r="I34" s="6">
        <f t="shared" si="1"/>
        <v>0</v>
      </c>
      <c r="J34" s="7">
        <f t="shared" si="2"/>
        <v>0</v>
      </c>
    </row>
    <row r="35" spans="2:10" s="20" customFormat="1" ht="18" customHeight="1">
      <c r="B35" s="26"/>
      <c r="C35" s="26"/>
      <c r="D35" s="28"/>
      <c r="E35" s="27"/>
      <c r="H35" s="5">
        <v>2024</v>
      </c>
      <c r="I35" s="6">
        <f t="shared" si="1"/>
        <v>0</v>
      </c>
      <c r="J35" s="7">
        <f t="shared" si="2"/>
        <v>0</v>
      </c>
    </row>
    <row r="36" spans="2:10" s="20" customFormat="1" ht="18" customHeight="1" thickBot="1">
      <c r="B36" s="26"/>
      <c r="C36" s="26"/>
      <c r="D36" s="28"/>
      <c r="E36" s="27"/>
      <c r="H36" s="8">
        <v>2025</v>
      </c>
      <c r="I36" s="21">
        <f t="shared" si="1"/>
        <v>0</v>
      </c>
      <c r="J36" s="22">
        <f>+J35+I36</f>
        <v>0</v>
      </c>
    </row>
    <row r="37" spans="2:10" s="20" customFormat="1" ht="18" customHeight="1">
      <c r="B37" s="26"/>
      <c r="C37" s="26"/>
      <c r="D37" s="28"/>
      <c r="E37" s="27"/>
      <c r="F37" s="23"/>
      <c r="G37" s="23"/>
      <c r="H37" s="23"/>
    </row>
    <row r="38" spans="2:10" s="20" customFormat="1" ht="18" customHeight="1">
      <c r="B38" s="26"/>
      <c r="C38" s="26"/>
      <c r="D38" s="28"/>
      <c r="E38" s="27"/>
    </row>
    <row r="39" spans="2:10" s="20" customFormat="1" ht="18" customHeight="1">
      <c r="B39" s="26"/>
      <c r="C39" s="26"/>
      <c r="D39" s="28"/>
      <c r="E39" s="27"/>
    </row>
    <row r="40" spans="2:10" s="20" customFormat="1" ht="18" customHeight="1">
      <c r="B40" s="26"/>
      <c r="C40" s="26"/>
      <c r="D40" s="28"/>
      <c r="E40" s="27"/>
    </row>
    <row r="41" spans="2:10" s="20" customFormat="1" ht="18" customHeight="1">
      <c r="B41" s="26"/>
      <c r="C41" s="26"/>
      <c r="D41" s="28"/>
      <c r="E41" s="28"/>
    </row>
    <row r="42" spans="2:10" ht="18" customHeight="1">
      <c r="E42" s="29"/>
      <c r="H42" s="20"/>
      <c r="I42" s="20"/>
      <c r="J42" s="20"/>
    </row>
    <row r="43" spans="2:10" ht="18" customHeight="1">
      <c r="E43" s="29"/>
    </row>
    <row r="44" spans="2:10" ht="18" customHeight="1">
      <c r="E44" s="29"/>
    </row>
    <row r="45" spans="2:10" ht="18" customHeight="1">
      <c r="E45" s="29"/>
    </row>
    <row r="46" spans="2:10" ht="18" customHeight="1">
      <c r="E46" s="29"/>
    </row>
    <row r="47" spans="2:10" ht="18" customHeight="1">
      <c r="D47" s="28"/>
      <c r="E47" s="28"/>
    </row>
    <row r="48" spans="2:10" ht="18" customHeight="1">
      <c r="D48" s="28"/>
      <c r="E48" s="28"/>
    </row>
    <row r="49" spans="2:10" ht="18" customHeight="1">
      <c r="D49" s="28"/>
      <c r="E49" s="28"/>
    </row>
    <row r="50" spans="2:10" ht="18" customHeight="1">
      <c r="D50" s="28"/>
      <c r="E50" s="28"/>
    </row>
    <row r="51" spans="2:10" s="20" customFormat="1" ht="18" customHeight="1">
      <c r="B51" s="26"/>
      <c r="C51" s="26"/>
      <c r="D51" s="26"/>
      <c r="E51" s="29"/>
      <c r="H51" s="1"/>
      <c r="I51" s="1"/>
      <c r="J51" s="1"/>
    </row>
    <row r="52" spans="2:10" ht="18" customHeight="1">
      <c r="E52" s="29"/>
      <c r="H52" s="20"/>
      <c r="I52" s="20"/>
      <c r="J52" s="20"/>
    </row>
    <row r="53" spans="2:10" ht="18" customHeight="1">
      <c r="E53" s="29"/>
    </row>
    <row r="54" spans="2:10" ht="18" customHeight="1">
      <c r="D54" s="28"/>
      <c r="E54" s="28"/>
    </row>
    <row r="55" spans="2:10" ht="18" customHeight="1">
      <c r="D55" s="28"/>
      <c r="E55" s="28"/>
    </row>
  </sheetData>
  <sheetProtection algorithmName="SHA-512" hashValue="aoUAWBqIHxIcjrmG6EU5grx1HlY2gfB6gjevS09tGKYIbKTXwrIfeacZsW3QoLSmXkcdsKxyQ0DNO8AYUHPoiA==" saltValue="KuP+lS2qYheE77PXilzuGA==" spinCount="100000" sheet="1" formatCells="0" formatRows="0"/>
  <dataValidations count="1">
    <dataValidation type="list" allowBlank="1" showInputMessage="1" showErrorMessage="1" sqref="C1:C1048576" xr:uid="{00000000-0002-0000-0000-000000000000}">
      <formula1>$H$6:$H$17</formula1>
    </dataValidation>
  </dataValidations>
  <pageMargins left="0.75" right="0.75" top="1" bottom="1" header="0.5" footer="0.5"/>
  <pageSetup orientation="portrait" horizontalDpi="4294967292" verticalDpi="4294967292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1C8B0E8-D384-42AE-9625-E1E61C409ACF}"/>
</file>

<file path=customXml/itemProps2.xml><?xml version="1.0" encoding="utf-8"?>
<ds:datastoreItem xmlns:ds="http://schemas.openxmlformats.org/officeDocument/2006/customXml" ds:itemID="{7E11E645-9049-4C45-9DAC-7B84C9B3AABA}"/>
</file>

<file path=customXml/itemProps3.xml><?xml version="1.0" encoding="utf-8"?>
<ds:datastoreItem xmlns:ds="http://schemas.openxmlformats.org/officeDocument/2006/customXml" ds:itemID="{0A2A0424-4B23-464E-A4E6-75BA95F271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8</vt:lpstr>
    </vt:vector>
  </TitlesOfParts>
  <Company>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CRISTINA ACOSTA MARTINEZ</cp:lastModifiedBy>
  <cp:lastPrinted>2016-04-19T21:38:01Z</cp:lastPrinted>
  <dcterms:created xsi:type="dcterms:W3CDTF">2007-10-03T21:52:40Z</dcterms:created>
  <dcterms:modified xsi:type="dcterms:W3CDTF">2024-04-03T22:10:50Z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</Properties>
</file>