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Berkeley\Classwork\module 1\"/>
    </mc:Choice>
  </mc:AlternateContent>
  <xr:revisionPtr revIDLastSave="0" documentId="13_ncr:1_{B0D66517-252B-4A30-8BFD-61EFE9C5363C}" xr6:coauthVersionLast="47" xr6:coauthVersionMax="47" xr10:uidLastSave="{00000000-0000-0000-0000-000000000000}"/>
  <bookViews>
    <workbookView xWindow="-120" yWindow="-120" windowWidth="38640" windowHeight="21240" firstSheet="6" activeTab="8" xr2:uid="{00000000-000D-0000-FFFF-FFFF00000000}"/>
  </bookViews>
  <sheets>
    <sheet name="Outcomes Based on Launch Date" sheetId="5" r:id="rId1"/>
    <sheet name="Boxplot of goal and pledged" sheetId="11" r:id="rId2"/>
    <sheet name="Kickstarter" sheetId="1" r:id="rId3"/>
    <sheet name="Failed US Kickstarters" sheetId="9" r:id="rId4"/>
    <sheet name="Descriptive Statistics" sheetId="10" r:id="rId5"/>
    <sheet name="Successful US Kickstarters" sheetId="8" r:id="rId6"/>
    <sheet name="Subcategory Statistics" sheetId="4" r:id="rId7"/>
    <sheet name="Pivot Table" sheetId="3" r:id="rId8"/>
    <sheet name="Edinburgh Research" sheetId="7" r:id="rId9"/>
  </sheets>
  <definedNames>
    <definedName name="_xlnm._FilterDatabase" localSheetId="2" hidden="1">Kickstarter!$G$1:$R$4115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1" i="10"/>
  <c r="C10" i="10"/>
  <c r="C12" i="10"/>
  <c r="C9" i="10"/>
  <c r="C13" i="10"/>
  <c r="B14" i="10"/>
  <c r="B13" i="10"/>
  <c r="B12" i="10"/>
  <c r="B11" i="10"/>
  <c r="C2" i="10"/>
  <c r="C7" i="10"/>
  <c r="C6" i="10"/>
  <c r="C5" i="10"/>
  <c r="C4" i="10"/>
  <c r="C3" i="10"/>
  <c r="B7" i="10"/>
  <c r="B6" i="10"/>
  <c r="B5" i="10"/>
  <c r="B4" i="10"/>
  <c r="B3" i="10"/>
  <c r="B10" i="10"/>
  <c r="B9" i="10"/>
  <c r="B2" i="10"/>
  <c r="F3" i="7"/>
  <c r="F4" i="7"/>
  <c r="F5" i="7"/>
  <c r="F6" i="7"/>
  <c r="F2" i="7"/>
  <c r="D4" i="7"/>
  <c r="D3" i="7"/>
  <c r="D2" i="7"/>
  <c r="D5" i="7"/>
  <c r="D6" i="7"/>
  <c r="C3" i="7"/>
  <c r="C4" i="7"/>
  <c r="C5" i="7"/>
  <c r="C6" i="7"/>
  <c r="C2" i="7"/>
  <c r="B4" i="7"/>
  <c r="B5" i="7"/>
  <c r="B6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<sst xmlns="http://schemas.openxmlformats.org/spreadsheetml/2006/main" count="38347" uniqueCount="8399">
  <si>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</si>
  <si>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</si>
  <si>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</si>
  <si>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</si>
  <si>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</si>
  <si>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</si>
  <si>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</si>
  <si>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</si>
  <si>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</si>
  <si>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</si>
  <si>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</si>
  <si>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</si>
  <si>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</si>
  <si>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</si>
  <si>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</si>
  <si>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</si>
  <si>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</si>
  <si>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</si>
  <si>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</si>
  <si>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</si>
  <si>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</si>
  <si>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</si>
  <si>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</si>
  <si>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</si>
  <si>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</si>
  <si>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</si>
  <si>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</si>
  <si>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</si>
  <si>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</si>
  <si>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</si>
  <si>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</si>
  <si>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</si>
  <si>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</si>
  <si>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</si>
  <si>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</si>
  <si>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</si>
  <si>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</si>
  <si>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</si>
  <si>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</si>
  <si>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</si>
  <si>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</si>
  <si>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</si>
  <si>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</si>
  <si>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</si>
  <si>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</si>
  <si>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</si>
  <si>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</si>
  <si>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</si>
  <si>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</si>
  <si>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</si>
  <si>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</si>
  <si>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</si>
  <si>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</si>
  <si>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</si>
  <si>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</si>
  <si>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</si>
  <si>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</si>
  <si>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</si>
  <si>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</si>
  <si>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</si>
  <si>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</si>
  <si>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</si>
  <si>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</si>
  <si>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</si>
  <si>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</si>
  <si>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</si>
  <si>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</si>
  <si>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</si>
  <si>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</si>
  <si>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</si>
  <si>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</si>
  <si>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</si>
  <si>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</si>
  <si>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</si>
  <si>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</si>
  <si>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</si>
  <si>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</si>
  <si>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</si>
  <si>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</si>
  <si>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</si>
  <si>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</si>
  <si>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</si>
  <si>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</si>
  <si>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</si>
  <si>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</si>
  <si>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</si>
  <si>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</si>
  <si>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</si>
  <si>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</si>
  <si>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</si>
  <si>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</si>
  <si>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</si>
  <si>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</si>
  <si>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</si>
  <si>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</si>
  <si>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</si>
  <si>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</si>
  <si>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</si>
  <si>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</si>
  <si>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</si>
  <si>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</si>
  <si>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</si>
  <si>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</si>
  <si>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</si>
  <si>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</si>
  <si>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</si>
  <si>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</si>
  <si>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</si>
  <si>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</si>
  <si>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</si>
  <si>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</si>
  <si>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</si>
  <si>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</si>
  <si>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</si>
  <si>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</si>
  <si>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</si>
  <si>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</si>
  <si>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</si>
  <si>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</si>
  <si>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</si>
  <si>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</si>
  <si>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</si>
  <si>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</si>
  <si>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</si>
  <si>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</si>
  <si>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</si>
  <si>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</si>
  <si>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</si>
  <si>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</si>
  <si>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</si>
  <si>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</si>
  <si>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</si>
  <si>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</si>
  <si>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</si>
  <si>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</si>
  <si>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</si>
  <si>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</si>
  <si>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</si>
  <si>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</si>
  <si>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</si>
  <si>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</si>
  <si>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</si>
  <si>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</si>
  <si>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</si>
  <si>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</si>
  <si>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</si>
  <si>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</si>
  <si>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</si>
  <si>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</si>
  <si>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</si>
  <si>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</si>
  <si>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</si>
  <si>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</si>
  <si>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</si>
  <si>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</si>
  <si>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</si>
  <si>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</si>
  <si>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</si>
  <si>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</si>
  <si>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</si>
  <si>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</si>
  <si>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</si>
  <si>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</si>
  <si>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</si>
  <si>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</si>
  <si>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</si>
  <si>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</si>
  <si>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</si>
  <si>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</si>
  <si>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</si>
  <si>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</si>
  <si>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</si>
  <si>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</si>
  <si>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</si>
  <si>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</si>
  <si>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</si>
  <si>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</si>
  <si>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</si>
  <si>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</si>
  <si>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</si>
  <si>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</si>
  <si>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</si>
  <si>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</si>
  <si>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</si>
  <si>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</si>
  <si>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</si>
  <si>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</si>
  <si>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</si>
  <si>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</si>
  <si>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</si>
  <si>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</si>
  <si>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</si>
  <si>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</si>
  <si>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</si>
  <si>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</si>
  <si>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</si>
  <si>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</si>
  <si>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</si>
  <si>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</si>
  <si>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</si>
  <si>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</si>
  <si>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</si>
  <si>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</si>
  <si>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</si>
  <si>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</si>
  <si>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</si>
  <si>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</si>
  <si>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</si>
  <si>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</si>
  <si>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</si>
  <si>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</si>
  <si>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</si>
  <si>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</si>
  <si>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</si>
  <si>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</si>
  <si>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</si>
  <si>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</si>
  <si>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</si>
  <si>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</si>
  <si>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</si>
  <si>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</si>
  <si>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</si>
  <si>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</si>
  <si>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</si>
  <si>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</si>
  <si>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</si>
  <si>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</si>
  <si>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</si>
  <si>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</si>
  <si>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</si>
  <si>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</si>
  <si>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</si>
  <si>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</si>
  <si>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</si>
  <si>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</si>
  <si>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</si>
  <si>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</si>
  <si>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</si>
  <si>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</si>
  <si>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</si>
  <si>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</si>
  <si>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</si>
  <si>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</si>
  <si>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</si>
  <si>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</si>
  <si>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</si>
  <si>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</si>
  <si>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</si>
  <si>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</si>
  <si>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</si>
  <si>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</si>
  <si>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</si>
  <si>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</si>
  <si>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</si>
  <si>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</si>
  <si>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</si>
  <si>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</si>
  <si>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</si>
  <si>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</si>
  <si>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</si>
  <si>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</si>
  <si>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</si>
  <si>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</si>
  <si>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</si>
  <si>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</si>
  <si>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</si>
  <si>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</si>
  <si>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</si>
  <si>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</si>
  <si>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</si>
  <si>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</si>
  <si>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</si>
  <si>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</si>
  <si>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</si>
  <si>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</si>
  <si>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</si>
  <si>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</si>
  <si>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</si>
  <si>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</si>
  <si>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</si>
  <si>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</si>
  <si>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</si>
  <si>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</si>
  <si>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</si>
  <si>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</si>
  <si>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</si>
  <si>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</si>
  <si>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</si>
  <si>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</si>
  <si>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</si>
  <si>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</si>
  <si>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</si>
  <si>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</si>
  <si>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</si>
  <si>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</si>
  <si>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</si>
  <si>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</si>
  <si>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</si>
  <si>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</si>
  <si>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</si>
  <si>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</si>
  <si>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</si>
  <si>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</si>
  <si>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</si>
  <si>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</si>
  <si>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</si>
  <si>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</si>
  <si>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</si>
  <si>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</si>
  <si>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</si>
  <si>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</si>
  <si>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</si>
  <si>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</si>
  <si>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</si>
  <si>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</si>
  <si>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</si>
  <si>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</si>
  <si>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</si>
  <si>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</si>
  <si>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</si>
  <si>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</si>
  <si>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</si>
  <si>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</si>
  <si>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</si>
  <si>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</si>
  <si>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</si>
  <si>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</si>
  <si>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</si>
  <si>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</si>
  <si>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</si>
  <si>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</si>
  <si>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</si>
  <si>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</si>
  <si>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</si>
  <si>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</si>
  <si>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</si>
  <si>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</si>
  <si>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</si>
  <si>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</si>
  <si>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</si>
  <si>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</si>
  <si>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</si>
  <si>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</si>
  <si>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</si>
  <si>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</si>
  <si>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</si>
  <si>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</si>
  <si>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</si>
  <si>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</si>
  <si>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</si>
  <si>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</si>
  <si>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</si>
  <si>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</si>
  <si>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</si>
  <si>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</si>
  <si>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</si>
  <si>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</si>
  <si>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</si>
  <si>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</si>
  <si>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</si>
  <si>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</si>
  <si>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</si>
  <si>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</si>
  <si>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</si>
  <si>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</si>
  <si>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</si>
  <si>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</si>
  <si>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</si>
  <si>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</si>
  <si>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</si>
  <si>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</si>
  <si>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</si>
  <si>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</si>
  <si>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</si>
  <si>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</si>
  <si>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</si>
  <si>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</si>
  <si>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</si>
  <si>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</si>
  <si>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</si>
  <si>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</si>
  <si>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</si>
  <si>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</si>
  <si>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</si>
  <si>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</si>
  <si>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</si>
  <si>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</si>
  <si>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</si>
  <si>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</si>
  <si>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</si>
  <si>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</si>
  <si>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</si>
  <si>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</si>
  <si>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</si>
  <si>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</si>
  <si>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</si>
  <si>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</si>
  <si>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</si>
  <si>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</si>
  <si>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</si>
  <si>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</si>
  <si>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</si>
  <si>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</si>
  <si>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</si>
  <si>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</si>
  <si>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</si>
  <si>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</si>
  <si>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</si>
  <si>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</si>
  <si>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</si>
  <si>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</si>
  <si>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</si>
  <si>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</si>
  <si>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</si>
  <si>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</si>
  <si>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</si>
  <si>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</si>
  <si>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</si>
  <si>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</si>
  <si>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</si>
  <si>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</si>
  <si>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</si>
  <si>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</si>
  <si>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</si>
  <si>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</si>
  <si>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</si>
  <si>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</si>
  <si>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</si>
  <si>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</si>
  <si>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</si>
  <si>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</si>
  <si>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</si>
  <si>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</si>
  <si>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</si>
  <si>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</si>
  <si>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</si>
  <si>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</si>
  <si>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</si>
  <si>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</si>
  <si>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</si>
  <si>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</si>
  <si>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</si>
  <si>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</si>
  <si>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</si>
  <si>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</si>
  <si>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</si>
  <si>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</si>
  <si>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</si>
  <si>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</si>
  <si>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</si>
  <si>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</si>
  <si>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</si>
  <si>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</si>
  <si>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</si>
  <si>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</si>
  <si>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</si>
  <si>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</si>
  <si>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</si>
  <si>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</si>
  <si>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</si>
  <si>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</si>
  <si>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</si>
  <si>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</si>
  <si>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</si>
  <si>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</si>
  <si>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</si>
  <si>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</si>
  <si>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</si>
  <si>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</si>
  <si>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</si>
  <si>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</si>
  <si>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</si>
  <si>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</si>
  <si>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</si>
  <si>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</si>
  <si>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</si>
  <si>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</si>
  <si>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</si>
  <si>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</si>
  <si>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</si>
  <si>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</si>
  <si>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</si>
  <si>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</si>
  <si>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</si>
  <si>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</si>
  <si>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</si>
  <si>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</si>
  <si>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</si>
  <si>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</si>
  <si>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</si>
  <si>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</si>
  <si>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</si>
  <si>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</si>
  <si>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</si>
  <si>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</si>
  <si>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</si>
  <si>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</si>
  <si>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</si>
  <si>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</si>
  <si>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</si>
  <si>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</si>
  <si>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</si>
  <si>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</si>
  <si>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</si>
  <si>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</si>
  <si>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</si>
  <si>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</si>
  <si>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</si>
  <si>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</si>
  <si>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</si>
  <si>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</si>
  <si>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</si>
  <si>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</si>
  <si>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</si>
  <si>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</si>
  <si>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</si>
  <si>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</si>
  <si>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</si>
  <si>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</si>
  <si>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</si>
  <si>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</si>
  <si>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</si>
  <si>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</si>
  <si>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</si>
  <si>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</si>
  <si>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</si>
  <si>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</si>
  <si>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</si>
  <si>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</si>
  <si>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</si>
  <si>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</si>
  <si>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</si>
  <si>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</si>
  <si>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</si>
  <si>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</si>
  <si>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</si>
  <si>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</si>
  <si>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</si>
  <si>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</si>
  <si>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</si>
  <si>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</si>
  <si>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</si>
  <si>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</si>
  <si>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</si>
  <si>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</si>
  <si>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</si>
  <si>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</si>
  <si>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</si>
  <si>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</si>
  <si>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</si>
  <si>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</si>
  <si>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</si>
  <si>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</si>
  <si>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</si>
  <si>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</si>
  <si>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</si>
  <si>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</si>
  <si>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</si>
  <si>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</si>
  <si>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</si>
  <si>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</si>
  <si>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</si>
  <si>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</si>
  <si>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</si>
  <si>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</si>
  <si>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</si>
  <si>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</si>
  <si>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</si>
  <si>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</si>
  <si>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</si>
  <si>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</si>
  <si>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</si>
  <si>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</si>
  <si>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</si>
  <si>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</si>
  <si>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</si>
  <si>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</si>
  <si>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</si>
  <si>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</si>
  <si>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</si>
  <si>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</si>
  <si>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</si>
  <si>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</si>
  <si>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</si>
  <si>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</si>
  <si>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</si>
  <si>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</si>
  <si>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</si>
  <si>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</si>
  <si>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</si>
  <si>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</si>
  <si>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</si>
  <si>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</si>
  <si>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</si>
  <si>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</si>
  <si>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</si>
  <si>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</si>
  <si>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</si>
  <si>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</si>
  <si>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</si>
  <si>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</si>
  <si>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</si>
  <si>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</si>
  <si>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</si>
  <si>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</si>
  <si>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</si>
  <si>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</si>
  <si>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</si>
  <si>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</si>
  <si>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</si>
  <si>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</si>
  <si>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</si>
  <si>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</si>
  <si>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</si>
  <si>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</si>
  <si>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</si>
  <si>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</si>
  <si>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</si>
  <si>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</si>
  <si>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</si>
  <si>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</si>
  <si>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</si>
  <si>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</si>
  <si>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</si>
  <si>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</si>
  <si>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</si>
  <si>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</si>
  <si>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</si>
  <si>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</si>
  <si>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</si>
  <si>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</si>
  <si>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</si>
  <si>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</si>
  <si>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</si>
  <si>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</si>
  <si>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</si>
  <si>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</si>
  <si>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</si>
  <si>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</si>
  <si>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</si>
  <si>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</si>
  <si>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</si>
  <si>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</si>
  <si>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</si>
  <si>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</si>
  <si>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</si>
  <si>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</si>
  <si>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</si>
  <si>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</si>
  <si>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</si>
  <si>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</si>
  <si>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</si>
  <si>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</si>
  <si>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</si>
  <si>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</si>
  <si>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</si>
  <si>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</si>
  <si>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</si>
  <si>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</si>
  <si>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</si>
  <si>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</si>
  <si>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</si>
  <si>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</si>
  <si>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</si>
  <si>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</si>
  <si>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</si>
  <si>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</si>
  <si>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</si>
  <si>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</si>
  <si>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</si>
  <si>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</si>
  <si>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</si>
  <si>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</si>
  <si>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</si>
  <si>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</si>
  <si>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</si>
  <si>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</si>
  <si>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</si>
  <si>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</si>
  <si>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</si>
  <si>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</si>
  <si>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</si>
  <si>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</si>
  <si>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</si>
  <si>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</si>
  <si>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</si>
  <si>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</si>
  <si>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</si>
  <si>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</si>
  <si>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</si>
  <si>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</si>
  <si>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</si>
  <si>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</si>
  <si>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</si>
  <si>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</si>
  <si>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</si>
  <si>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</si>
  <si>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</si>
  <si>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</si>
  <si>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</si>
  <si>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</si>
  <si>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</si>
  <si>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</si>
  <si>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</si>
  <si>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</si>
  <si>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</si>
  <si>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</si>
  <si>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</si>
  <si>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</si>
  <si>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</si>
  <si>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</si>
  <si>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</si>
  <si>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</si>
  <si>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</si>
  <si>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</si>
  <si>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</si>
  <si>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</si>
  <si>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</si>
  <si>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</si>
  <si>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</si>
  <si>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</si>
  <si>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</si>
  <si>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</si>
  <si>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</si>
  <si>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</si>
  <si>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</si>
  <si>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</si>
  <si>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</si>
  <si>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</si>
  <si>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</si>
  <si>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</si>
  <si>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</si>
  <si>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</si>
  <si>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</si>
  <si>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</si>
  <si>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</si>
  <si>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</si>
  <si>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</si>
  <si>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</si>
  <si>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</si>
  <si>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</si>
  <si>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</si>
  <si>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</si>
  <si>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</si>
  <si>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</si>
  <si>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</si>
  <si>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</si>
  <si>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</si>
  <si>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</si>
  <si>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</si>
  <si>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</si>
  <si>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</si>
  <si>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</si>
  <si>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</si>
  <si>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</si>
  <si>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</si>
  <si>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</si>
  <si>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</si>
  <si>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</si>
  <si>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</si>
  <si>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</si>
  <si>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</si>
  <si>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</si>
  <si>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</si>
  <si>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</si>
  <si>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</si>
  <si>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</si>
  <si>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</si>
  <si>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</si>
  <si>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</si>
  <si>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</si>
  <si>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</si>
  <si>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</si>
  <si>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</si>
  <si>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</si>
  <si>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</si>
  <si>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</si>
  <si>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</si>
  <si>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</si>
  <si>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</si>
  <si>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</si>
  <si>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</si>
  <si>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</si>
  <si>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</si>
  <si>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</si>
  <si>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</si>
  <si>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</si>
  <si>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</si>
  <si>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</si>
  <si>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</si>
  <si>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</si>
  <si>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</si>
  <si>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</si>
  <si>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</si>
  <si>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</si>
  <si>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</si>
  <si>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</si>
  <si>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</si>
  <si>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</si>
  <si>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</si>
  <si>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</si>
  <si>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</si>
  <si>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</si>
  <si>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</si>
  <si>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</si>
  <si>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</si>
  <si>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</si>
  <si>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</si>
  <si>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</si>
  <si>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</si>
  <si>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</si>
  <si>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</si>
  <si>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</si>
  <si>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</si>
  <si>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</si>
  <si>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</si>
  <si>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</si>
  <si>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</si>
  <si>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</si>
  <si>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</si>
  <si>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</si>
  <si>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</si>
  <si>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</si>
  <si>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</si>
  <si>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</si>
  <si>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</si>
  <si>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</si>
  <si>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</si>
  <si>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</si>
  <si>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</si>
  <si>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</si>
  <si>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</si>
  <si>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</si>
  <si>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</si>
  <si>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</si>
  <si>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</si>
  <si>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</si>
  <si>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</si>
  <si>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</si>
  <si>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</si>
  <si>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</si>
  <si>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</si>
  <si>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</si>
  <si>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</si>
  <si>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</si>
  <si>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</si>
  <si>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</si>
  <si>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</si>
  <si>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</si>
  <si>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</si>
  <si>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</si>
  <si>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</si>
  <si>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</si>
  <si>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</si>
  <si>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</si>
  <si>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</si>
  <si>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</si>
  <si>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</si>
  <si>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</si>
  <si>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</si>
  <si>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</si>
  <si>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</si>
  <si>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</si>
  <si>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</si>
  <si>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</si>
  <si>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</si>
  <si>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</si>
  <si>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</si>
  <si>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</si>
  <si>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</si>
  <si>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</si>
  <si>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</si>
  <si>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</si>
  <si>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</si>
  <si>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</si>
  <si>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</si>
  <si>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</si>
  <si>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</si>
  <si>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</si>
  <si>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</si>
  <si>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</si>
  <si>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</si>
  <si>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</si>
  <si>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</si>
  <si>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</si>
  <si>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</si>
  <si>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</si>
  <si>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</si>
  <si>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</si>
  <si>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</si>
  <si>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</si>
  <si>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</si>
  <si>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</si>
  <si>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</si>
  <si>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</si>
  <si>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</si>
  <si>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</si>
  <si>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</si>
  <si>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</si>
  <si>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</si>
  <si>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</si>
  <si>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</si>
  <si>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</si>
  <si>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</si>
  <si>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</si>
  <si>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</si>
  <si>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</si>
  <si>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</si>
  <si>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</si>
  <si>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</si>
  <si>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</si>
  <si>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</si>
  <si>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</si>
  <si>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</si>
  <si>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</si>
  <si>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</si>
  <si>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</si>
  <si>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</si>
  <si>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</si>
  <si>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</si>
  <si>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</si>
  <si>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</si>
  <si>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</si>
  <si>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</si>
  <si>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</si>
  <si>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</si>
  <si>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</si>
  <si>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</si>
  <si>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</si>
  <si>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</si>
  <si>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</si>
  <si>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</si>
  <si>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</si>
  <si>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</si>
  <si>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</si>
  <si>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</si>
  <si>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</si>
  <si>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</si>
  <si>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</si>
  <si>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</si>
  <si>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</si>
  <si>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</si>
  <si>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</si>
  <si>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</si>
  <si>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</si>
  <si>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</si>
  <si>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</si>
  <si>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</si>
  <si>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</si>
  <si>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</si>
  <si>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</si>
  <si>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</si>
  <si>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</si>
  <si>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</si>
  <si>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</si>
  <si>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</si>
  <si>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</si>
  <si>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</si>
  <si>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</si>
  <si>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</si>
  <si>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</si>
  <si>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</si>
  <si>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</si>
  <si>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</si>
  <si>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</si>
  <si>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</si>
  <si>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</si>
  <si>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</si>
  <si>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</si>
  <si>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</si>
  <si>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</si>
  <si>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</si>
  <si>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</si>
  <si>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</si>
  <si>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</si>
  <si>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</si>
  <si>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</si>
  <si>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</si>
  <si>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</si>
  <si>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</si>
  <si>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</si>
  <si>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</si>
  <si>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</si>
  <si>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</si>
  <si>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</si>
  <si>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</si>
  <si>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</si>
  <si>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</si>
  <si>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</si>
  <si>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</si>
  <si>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</si>
  <si>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</si>
  <si>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</si>
  <si>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</si>
  <si>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</si>
  <si>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</si>
  <si>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</si>
  <si>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</si>
  <si>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</si>
  <si>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</si>
  <si>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</si>
  <si>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</si>
  <si>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</si>
  <si>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</si>
  <si>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</si>
  <si>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</si>
  <si>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</si>
  <si>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</si>
  <si>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</si>
  <si>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</si>
  <si>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</si>
  <si>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</si>
  <si>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</si>
  <si>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</si>
  <si>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</si>
  <si>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</si>
  <si>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</si>
  <si>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</si>
  <si>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</si>
  <si>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</si>
  <si>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</si>
  <si>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</si>
  <si>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</si>
  <si>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</si>
  <si>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</si>
  <si>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</si>
  <si>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</si>
  <si>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</si>
  <si>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</si>
  <si>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</si>
  <si>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</si>
  <si>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</si>
  <si>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</si>
  <si>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</si>
  <si>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</si>
  <si>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</si>
  <si>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</si>
  <si>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</si>
  <si>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</si>
  <si>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</si>
  <si>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</si>
  <si>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</si>
  <si>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</si>
  <si>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</si>
  <si>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</si>
  <si>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</si>
  <si>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</si>
  <si>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</si>
  <si>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</si>
  <si>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</si>
  <si>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</si>
  <si>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</si>
  <si>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</si>
  <si>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</si>
  <si>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</si>
  <si>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</si>
  <si>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</si>
  <si>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</si>
  <si>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</si>
  <si>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</si>
  <si>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</si>
  <si>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</si>
  <si>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</si>
  <si>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</si>
  <si>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</si>
  <si>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</si>
  <si>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</si>
  <si>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</si>
  <si>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</si>
  <si>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</si>
  <si>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</si>
  <si>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</si>
  <si>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</si>
  <si>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</si>
  <si>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</si>
  <si>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</si>
  <si>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</si>
  <si>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</si>
  <si>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</si>
  <si>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</si>
  <si>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</si>
  <si>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</si>
  <si>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</si>
  <si>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</si>
  <si>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</si>
  <si>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</si>
  <si>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</si>
  <si>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</si>
  <si>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</si>
  <si>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</si>
  <si>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</si>
  <si>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</si>
  <si>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</si>
  <si>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</si>
  <si>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</si>
  <si>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</si>
  <si>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</si>
  <si>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</si>
  <si>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</si>
  <si>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</si>
  <si>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</si>
  <si>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</si>
  <si>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</si>
  <si>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</si>
  <si>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</si>
  <si>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</si>
  <si>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</si>
  <si>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</si>
  <si>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</si>
  <si>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</si>
  <si>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</si>
  <si>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</si>
  <si>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</si>
  <si>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</si>
  <si>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</si>
  <si>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</si>
  <si>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</si>
  <si>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</si>
  <si>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</si>
  <si>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</si>
  <si>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</si>
  <si>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</si>
  <si>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</si>
  <si>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</si>
  <si>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</si>
  <si>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</si>
  <si>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</si>
  <si>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</si>
  <si>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</si>
  <si>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</si>
  <si>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</si>
  <si>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</si>
  <si>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</si>
  <si>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</si>
  <si>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</si>
  <si>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</si>
  <si>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</si>
  <si>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</si>
  <si>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</si>
  <si>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</si>
  <si>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</si>
  <si>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</si>
  <si>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</si>
  <si>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</si>
  <si>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</si>
  <si>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</si>
  <si>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</si>
  <si>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</si>
  <si>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</si>
  <si>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</si>
  <si>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</si>
  <si>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</si>
  <si>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</si>
  <si>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</si>
  <si>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</si>
  <si>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</si>
  <si>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</si>
  <si>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</si>
  <si>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</si>
  <si>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</si>
  <si>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</si>
  <si>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</si>
  <si>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</si>
  <si>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</si>
  <si>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</si>
  <si>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</si>
  <si>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</si>
  <si>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</si>
  <si>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</si>
  <si>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</si>
  <si>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</si>
  <si>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</si>
  <si>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</si>
  <si>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</si>
  <si>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</si>
  <si>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</si>
  <si>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</si>
  <si>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</si>
  <si>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</si>
  <si>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</si>
  <si>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</si>
  <si>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</si>
  <si>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</si>
  <si>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</si>
  <si>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</si>
  <si>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</si>
  <si>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</si>
  <si>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</si>
  <si>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</si>
  <si>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</si>
  <si>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</si>
  <si>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</si>
  <si>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</si>
  <si>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</si>
  <si>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</si>
  <si>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</si>
  <si>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</si>
  <si>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</si>
  <si>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</si>
  <si>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</si>
  <si>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</si>
  <si>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</si>
  <si>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</si>
  <si>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</si>
  <si>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</si>
  <si>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</si>
  <si>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</si>
  <si>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</si>
  <si>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</si>
  <si>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</si>
  <si>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</si>
  <si>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</si>
  <si>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</si>
  <si>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</si>
  <si>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</si>
  <si>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</si>
  <si>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</si>
  <si>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</si>
  <si>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</si>
  <si>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</si>
  <si>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</si>
  <si>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</si>
  <si>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</si>
  <si>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</si>
  <si>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</si>
  <si>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</si>
  <si>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</si>
  <si>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</si>
  <si>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</si>
  <si>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</si>
  <si>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</si>
  <si>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</si>
  <si>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</si>
  <si>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</si>
  <si>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</si>
  <si>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</si>
  <si>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</si>
  <si>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</si>
  <si>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</si>
  <si>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</si>
  <si>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</si>
  <si>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</si>
  <si>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</si>
  <si>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</si>
  <si>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</si>
  <si>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</si>
  <si>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</si>
  <si>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</si>
  <si>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</si>
  <si>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</si>
  <si>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</si>
  <si>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</si>
  <si>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</si>
  <si>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</si>
  <si>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</si>
  <si>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</si>
  <si>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</si>
  <si>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</si>
  <si>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</si>
  <si>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</si>
  <si>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</si>
  <si>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</si>
  <si>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</si>
  <si>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</si>
  <si>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</si>
  <si>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</si>
  <si>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</si>
  <si>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</si>
  <si>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</si>
  <si>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</si>
  <si>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</si>
  <si>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</si>
  <si>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</si>
  <si>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</si>
  <si>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</si>
  <si>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</si>
  <si>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</si>
  <si>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</si>
  <si>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</si>
  <si>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</si>
  <si>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</si>
  <si>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</si>
  <si>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</si>
  <si>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</si>
  <si>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</si>
  <si>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</si>
  <si>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</si>
  <si>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</si>
  <si>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</si>
  <si>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</si>
  <si>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</si>
  <si>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</si>
  <si>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</si>
  <si>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</si>
  <si>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</si>
  <si>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</si>
  <si>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</si>
  <si>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</si>
  <si>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</si>
  <si>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</si>
  <si>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</si>
  <si>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</si>
  <si>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</si>
  <si>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</si>
  <si>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</si>
  <si>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</si>
  <si>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</si>
  <si>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</si>
  <si>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</si>
  <si>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</si>
  <si>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</si>
  <si>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</si>
  <si>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</si>
  <si>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</si>
  <si>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</si>
  <si>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</si>
  <si>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</si>
  <si>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</si>
  <si>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</si>
  <si>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</si>
  <si>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</si>
  <si>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</si>
  <si>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</si>
  <si>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</si>
  <si>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</si>
  <si>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</si>
  <si>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</si>
  <si>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</si>
  <si>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</si>
  <si>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</si>
  <si>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</si>
  <si>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</si>
  <si>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</si>
  <si>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</si>
  <si>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</si>
  <si>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</si>
  <si>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</si>
  <si>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</si>
  <si>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</si>
  <si>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</si>
  <si>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</si>
  <si>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</si>
  <si>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</si>
  <si>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</si>
  <si>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</si>
  <si>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</si>
  <si>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</si>
  <si>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</si>
  <si>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</si>
  <si>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</si>
  <si>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</si>
  <si>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</si>
  <si>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</si>
  <si>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</si>
  <si>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</si>
  <si>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</si>
  <si>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</si>
  <si>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</si>
  <si>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</si>
  <si>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</si>
  <si>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</si>
  <si>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</si>
  <si>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</si>
  <si>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</si>
  <si>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</si>
  <si>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</si>
  <si>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</si>
  <si>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</si>
  <si>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</si>
  <si>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</si>
  <si>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</si>
  <si>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</si>
  <si>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</si>
  <si>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</si>
  <si>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</si>
  <si>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</si>
  <si>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</si>
  <si>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</si>
  <si>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</si>
  <si>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</si>
  <si>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</si>
  <si>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</si>
  <si>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</si>
  <si>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</si>
  <si>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</si>
  <si>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</si>
  <si>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</si>
  <si>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</si>
  <si>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</si>
  <si>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</si>
  <si>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</si>
  <si>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</si>
  <si>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</si>
  <si>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</si>
  <si>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</si>
  <si>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</si>
  <si>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</si>
  <si>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</si>
  <si>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</si>
  <si>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</si>
  <si>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</si>
  <si>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</si>
  <si>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</si>
  <si>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</si>
  <si>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</si>
  <si>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</si>
  <si>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</si>
  <si>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</si>
  <si>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</si>
  <si>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</si>
  <si>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</si>
  <si>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</si>
  <si>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</si>
  <si>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</si>
  <si>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</si>
  <si>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</si>
  <si>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</si>
  <si>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</si>
  <si>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</si>
  <si>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</si>
  <si>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</si>
  <si>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</si>
  <si>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</si>
  <si>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</si>
  <si>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</si>
  <si>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</si>
  <si>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</si>
  <si>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</si>
  <si>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</si>
  <si>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</si>
  <si>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</si>
  <si>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</si>
  <si>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</si>
  <si>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</si>
  <si>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</si>
  <si>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</si>
  <si>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</si>
  <si>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</si>
  <si>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</si>
  <si>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</si>
  <si>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</si>
  <si>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</si>
  <si>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</si>
  <si>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</si>
  <si>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</si>
  <si>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</si>
  <si>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</si>
  <si>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</si>
  <si>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</si>
  <si>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</si>
  <si>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</si>
  <si>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</si>
  <si>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</si>
  <si>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</si>
  <si>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</si>
  <si>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</si>
  <si>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</si>
  <si>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</si>
  <si>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</si>
  <si>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</si>
  <si>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</si>
  <si>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</si>
  <si>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</si>
  <si>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</si>
  <si>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</si>
  <si>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</si>
  <si>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</si>
  <si>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</si>
  <si>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</si>
  <si>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</si>
  <si>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</si>
  <si>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</si>
  <si>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</si>
  <si>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</si>
  <si>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</si>
  <si>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</si>
  <si>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</si>
  <si>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</si>
  <si>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</si>
  <si>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</si>
  <si>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</si>
  <si>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</si>
  <si>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</si>
  <si>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</si>
  <si>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</si>
  <si>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</si>
  <si>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</si>
  <si>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</si>
  <si>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</si>
  <si>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</si>
  <si>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</si>
  <si>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</si>
  <si>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</si>
  <si>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</si>
  <si>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</si>
  <si>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</si>
  <si>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</si>
  <si>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</si>
  <si>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</si>
  <si>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</si>
  <si>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</si>
  <si>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</si>
  <si>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</si>
  <si>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</si>
  <si>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</si>
  <si>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</si>
  <si>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</si>
  <si>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</si>
  <si>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</si>
  <si>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</si>
  <si>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</si>
  <si>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</si>
  <si>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</si>
  <si>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</si>
  <si>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</si>
  <si>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</si>
  <si>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</si>
  <si>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</si>
  <si>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</si>
  <si>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</si>
  <si>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</si>
  <si>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</si>
  <si>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</si>
  <si>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</si>
  <si>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</si>
  <si>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</si>
  <si>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</si>
  <si>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</si>
  <si>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</si>
  <si>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</si>
  <si>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</si>
  <si>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</si>
  <si>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</si>
  <si>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</si>
  <si>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</si>
  <si>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</si>
  <si>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</si>
  <si>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</si>
  <si>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</si>
  <si>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</si>
  <si>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</si>
  <si>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</si>
  <si>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</si>
  <si>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</si>
  <si>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</si>
  <si>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</si>
  <si>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</si>
  <si>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</si>
  <si>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</si>
  <si>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</si>
  <si>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</si>
  <si>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</si>
  <si>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</si>
  <si>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</si>
  <si>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</si>
  <si>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</si>
  <si>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</si>
  <si>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</si>
  <si>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</si>
  <si>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</si>
  <si>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</si>
  <si>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</si>
  <si>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</si>
  <si>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</si>
  <si>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</si>
  <si>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</si>
  <si>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</si>
  <si>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</si>
  <si>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</si>
  <si>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</si>
  <si>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</si>
  <si>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</si>
  <si>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</si>
  <si>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</si>
  <si>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</si>
  <si>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</si>
  <si>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</si>
  <si>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</si>
  <si>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</si>
  <si>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</si>
  <si>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</si>
  <si>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</si>
  <si>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</si>
  <si>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</si>
  <si>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</si>
  <si>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</si>
  <si>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</si>
  <si>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</si>
  <si>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</si>
  <si>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</si>
  <si>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</si>
  <si>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</si>
  <si>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</si>
  <si>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</si>
  <si>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</si>
  <si>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</si>
  <si>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</si>
  <si>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</si>
  <si>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</si>
  <si>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</si>
  <si>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</si>
  <si>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</si>
  <si>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</si>
  <si>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</si>
  <si>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</si>
  <si>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</si>
  <si>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</si>
  <si>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</si>
  <si>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</si>
  <si>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</si>
  <si>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</si>
  <si>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</si>
  <si>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</si>
  <si>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</si>
  <si>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</si>
  <si>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</si>
  <si>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</si>
  <si>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</si>
  <si>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</si>
  <si>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</si>
  <si>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</si>
  <si>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</si>
  <si>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</si>
  <si>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</si>
  <si>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</si>
  <si>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</si>
  <si>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</si>
  <si>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</si>
  <si>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</si>
  <si>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</si>
  <si>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</si>
  <si>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</si>
  <si>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</si>
  <si>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</si>
  <si>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</si>
  <si>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</si>
  <si>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</si>
  <si>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</si>
  <si>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</si>
  <si>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</si>
  <si>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</si>
  <si>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</si>
  <si>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</si>
  <si>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</si>
  <si>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</si>
  <si>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</si>
  <si>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</si>
  <si>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</si>
  <si>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</si>
  <si>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</si>
  <si>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</si>
  <si>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</si>
  <si>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</si>
  <si>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</si>
  <si>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</si>
  <si>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</si>
  <si>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</si>
  <si>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</si>
  <si>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</si>
  <si>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</si>
  <si>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</si>
  <si>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</si>
  <si>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</si>
  <si>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</si>
  <si>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</si>
  <si>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</si>
  <si>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</si>
  <si>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</si>
  <si>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</si>
  <si>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</si>
  <si>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</si>
  <si>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</si>
  <si>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</si>
  <si>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</si>
  <si>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</si>
  <si>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</si>
  <si>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</si>
  <si>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</si>
  <si>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</si>
  <si>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</si>
  <si>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</si>
  <si>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</si>
  <si>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</si>
  <si>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</si>
  <si>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</si>
  <si>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</si>
  <si>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</si>
  <si>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</si>
  <si>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</si>
  <si>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</si>
  <si>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</si>
  <si>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</si>
  <si>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</si>
  <si>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</si>
  <si>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</si>
  <si>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</si>
  <si>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</si>
  <si>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</si>
  <si>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</si>
  <si>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</si>
  <si>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</si>
  <si>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</si>
  <si>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</si>
  <si>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</si>
  <si>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</si>
  <si>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</si>
  <si>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</si>
  <si>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</si>
  <si>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</si>
  <si>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</si>
  <si>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</si>
  <si>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</si>
  <si>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</si>
  <si>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</si>
  <si>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</si>
  <si>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</si>
  <si>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</si>
  <si>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</si>
  <si>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</si>
  <si>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</si>
  <si>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</si>
  <si>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</si>
  <si>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</si>
  <si>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</si>
  <si>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</si>
  <si>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</si>
  <si>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</si>
  <si>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</si>
  <si>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</si>
  <si>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</si>
  <si>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</si>
  <si>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</si>
  <si>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</si>
  <si>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</si>
  <si>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</si>
  <si>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</si>
  <si>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</si>
  <si>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</si>
  <si>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</si>
  <si>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</si>
  <si>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</si>
  <si>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</si>
  <si>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</si>
  <si>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</si>
  <si>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</si>
  <si>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</si>
  <si>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</si>
  <si>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</si>
  <si>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</si>
  <si>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</si>
  <si>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</si>
  <si>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</si>
  <si>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</si>
  <si>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</si>
  <si>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</si>
  <si>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</si>
  <si>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</si>
  <si>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</si>
  <si>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</si>
  <si>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</si>
  <si>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</si>
  <si>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</si>
  <si>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</si>
  <si>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</si>
  <si>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</si>
  <si>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</si>
  <si>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</si>
  <si>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</si>
  <si>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</si>
  <si>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</si>
  <si>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</si>
  <si>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</si>
  <si>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</si>
  <si>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</si>
  <si>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</si>
  <si>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</si>
  <si>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</si>
  <si>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</si>
  <si>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</si>
  <si>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</si>
  <si>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</si>
  <si>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</si>
  <si>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</si>
  <si>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</si>
  <si>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</si>
  <si>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</si>
  <si>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</si>
  <si>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</si>
  <si>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</si>
  <si>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</si>
  <si>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</si>
  <si>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</si>
  <si>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</si>
  <si>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</si>
  <si>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</si>
  <si>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</si>
  <si>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</si>
  <si>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</si>
  <si>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</si>
  <si>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</si>
  <si>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</si>
  <si>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</si>
  <si>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</si>
  <si>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</si>
  <si>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</si>
  <si>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</si>
  <si>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</si>
  <si>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</si>
  <si>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</si>
  <si>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</si>
  <si>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</si>
  <si>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</si>
  <si>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</si>
  <si>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</si>
  <si>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</si>
  <si>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</si>
  <si>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</si>
  <si>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</si>
  <si>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</si>
  <si>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</si>
  <si>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</si>
  <si>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</si>
  <si>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</si>
  <si>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</si>
  <si>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</si>
  <si>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</si>
  <si>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</si>
  <si>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</si>
  <si>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</si>
  <si>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</si>
  <si>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</si>
  <si>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</si>
  <si>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</si>
  <si>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</si>
  <si>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</si>
  <si>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</si>
  <si>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</si>
  <si>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</si>
  <si>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</si>
  <si>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</si>
  <si>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</si>
  <si>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</si>
  <si>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</si>
  <si>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</si>
  <si>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</si>
  <si>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</si>
  <si>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</si>
  <si>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</si>
  <si>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</si>
  <si>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</si>
  <si>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</si>
  <si>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</si>
  <si>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</si>
  <si>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</si>
  <si>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</si>
  <si>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</si>
  <si>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</si>
  <si>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</si>
  <si>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</si>
  <si>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</si>
  <si>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</si>
  <si>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</si>
  <si>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</si>
  <si>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</si>
  <si>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</si>
  <si>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</si>
  <si>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</si>
  <si>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</si>
  <si>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</si>
  <si>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</si>
  <si>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</si>
  <si>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</si>
  <si>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</si>
  <si>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</si>
  <si>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</si>
  <si>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</si>
  <si>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</si>
  <si>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</si>
  <si>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</si>
  <si>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</si>
  <si>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</si>
  <si>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</si>
  <si>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</si>
  <si>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</si>
  <si>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</si>
  <si>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</si>
  <si>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</si>
  <si>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</si>
  <si>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</si>
  <si>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</si>
  <si>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</si>
  <si>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</si>
  <si>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</si>
  <si>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</si>
  <si>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</si>
  <si>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</si>
  <si>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</si>
  <si>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</si>
  <si>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</si>
  <si>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</si>
  <si>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</si>
  <si>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</si>
  <si>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</si>
  <si>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</si>
  <si>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</si>
  <si>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</si>
  <si>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</si>
  <si>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</si>
  <si>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</si>
  <si>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</si>
  <si>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</si>
  <si>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</si>
  <si>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</si>
  <si>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</si>
  <si>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</si>
  <si>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</si>
  <si>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</si>
  <si>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</si>
  <si>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</si>
  <si>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</si>
  <si>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</si>
  <si>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</si>
  <si>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</si>
  <si>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</si>
  <si>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</si>
  <si>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</si>
  <si>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</si>
  <si>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</si>
  <si>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</si>
  <si>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</si>
  <si>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</si>
  <si>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</si>
  <si>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</si>
  <si>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</si>
  <si>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</si>
  <si>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</si>
  <si>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</si>
  <si>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</si>
  <si>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</si>
  <si>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</si>
  <si>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</si>
  <si>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</si>
  <si>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</si>
  <si>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</si>
  <si>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</si>
  <si>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</si>
  <si>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</si>
  <si>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</si>
  <si>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</si>
  <si>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</si>
  <si>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</si>
  <si>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</si>
  <si>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</si>
  <si>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</si>
  <si>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</si>
  <si>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</si>
  <si>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</si>
  <si>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</si>
  <si>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</si>
  <si>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</si>
  <si>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</si>
  <si>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</si>
  <si>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</si>
  <si>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</si>
  <si>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</si>
  <si>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</si>
  <si>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</si>
  <si>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</si>
  <si>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</si>
  <si>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</si>
  <si>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</si>
  <si>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</si>
  <si>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</si>
  <si>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</si>
  <si>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</si>
  <si>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</si>
  <si>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</si>
  <si>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</si>
  <si>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</si>
  <si>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</si>
  <si>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</si>
  <si>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</si>
  <si>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</si>
  <si>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</si>
  <si>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</si>
  <si>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</si>
  <si>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</si>
  <si>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</si>
  <si>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</si>
  <si>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</si>
  <si>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</si>
  <si>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</si>
  <si>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</si>
  <si>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</si>
  <si>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</si>
  <si>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</si>
  <si>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</si>
  <si>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</si>
  <si>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</si>
  <si>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</si>
  <si>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</si>
  <si>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</si>
  <si>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</si>
  <si>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</si>
  <si>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</si>
  <si>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</si>
  <si>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</si>
  <si>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</si>
  <si>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</si>
  <si>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</si>
  <si>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</si>
  <si>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</si>
  <si>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</si>
  <si>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</si>
  <si>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</si>
  <si>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</si>
  <si>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</si>
  <si>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</si>
  <si>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</si>
  <si>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</si>
  <si>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</si>
  <si>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</si>
  <si>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</si>
  <si>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</si>
  <si>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</si>
  <si>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</si>
  <si>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</si>
  <si>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</si>
  <si>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</si>
  <si>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</si>
  <si>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</si>
  <si>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</si>
  <si>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</si>
  <si>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</si>
  <si>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</si>
  <si>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</si>
  <si>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</si>
  <si>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</si>
  <si>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</si>
  <si>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</si>
  <si>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</si>
  <si>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</si>
  <si>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</si>
  <si>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</si>
  <si>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</si>
  <si>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</si>
  <si>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</si>
  <si>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</si>
  <si>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</si>
  <si>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</si>
  <si>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</si>
  <si>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</si>
  <si>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</si>
  <si>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</si>
  <si>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</si>
  <si>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</si>
  <si>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</si>
  <si>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</si>
  <si>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</si>
  <si>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</si>
  <si>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</si>
  <si>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</si>
  <si>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</si>
  <si>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</si>
  <si>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</si>
  <si>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</si>
  <si>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</si>
  <si>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</si>
  <si>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</si>
  <si>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</si>
  <si>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</si>
  <si>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</si>
  <si>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</si>
  <si>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</si>
  <si>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</si>
  <si>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</si>
  <si>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</si>
  <si>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</si>
  <si>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</si>
  <si>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</si>
  <si>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</si>
  <si>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</si>
  <si>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</si>
  <si>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</si>
  <si>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</si>
  <si>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</si>
  <si>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</si>
  <si>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</si>
  <si>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</si>
  <si>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</si>
  <si>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</si>
  <si>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</si>
  <si>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</si>
  <si>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</si>
  <si>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</si>
  <si>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</si>
  <si>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</si>
  <si>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</si>
  <si>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</si>
  <si>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</si>
  <si>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</si>
  <si>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</si>
  <si>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</si>
  <si>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</si>
  <si>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</si>
  <si>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</si>
  <si>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</si>
  <si>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</si>
  <si>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</si>
  <si>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</si>
  <si>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</si>
  <si>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</si>
  <si>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</si>
  <si>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</si>
  <si>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</si>
  <si>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</si>
  <si>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</si>
  <si>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</si>
  <si>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</si>
  <si>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</si>
  <si>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</si>
  <si>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</si>
  <si>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</si>
  <si>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</si>
  <si>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</si>
  <si>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</si>
  <si>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</si>
  <si>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</si>
  <si>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</si>
  <si>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</si>
  <si>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</si>
  <si>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</si>
  <si>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</si>
  <si>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</si>
  <si>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</si>
  <si>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</si>
  <si>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</si>
  <si>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</si>
  <si>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</si>
  <si>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</si>
  <si>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</si>
  <si>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</si>
  <si>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</si>
  <si>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</si>
  <si>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</si>
  <si>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</si>
  <si>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</si>
  <si>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</si>
  <si>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</si>
  <si>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</si>
  <si>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</si>
  <si>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</si>
  <si>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</si>
  <si>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</si>
  <si>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</si>
  <si>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</si>
  <si>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</si>
  <si>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</si>
  <si>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</si>
  <si>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</si>
  <si>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</si>
  <si>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</si>
  <si>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</si>
  <si>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</si>
  <si>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</si>
  <si>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</si>
  <si>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</si>
  <si>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</si>
  <si>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</si>
  <si>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</si>
  <si>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</si>
  <si>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</si>
  <si>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</si>
  <si>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</si>
  <si>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</si>
  <si>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</si>
  <si>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</si>
  <si>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</si>
  <si>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</si>
  <si>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</si>
  <si>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</si>
  <si>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</si>
  <si>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</si>
  <si>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</si>
  <si>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</si>
  <si>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</si>
  <si>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</si>
  <si>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</si>
  <si>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</si>
  <si>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</si>
  <si>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</si>
  <si>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</si>
  <si>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</si>
  <si>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</si>
  <si>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</si>
  <si>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</si>
  <si>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</si>
  <si>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</si>
  <si>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</si>
  <si>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</si>
  <si>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</si>
  <si>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</si>
  <si>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</si>
  <si>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</si>
  <si>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</si>
  <si>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</si>
  <si>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</si>
  <si>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</si>
  <si>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</si>
  <si>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</si>
  <si>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</si>
  <si>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</si>
  <si>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</si>
  <si>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</si>
  <si>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</si>
  <si>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</si>
  <si>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</si>
  <si>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</si>
  <si>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</si>
  <si>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</si>
  <si>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</si>
  <si>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</si>
  <si>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</si>
  <si>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</si>
  <si>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</si>
  <si>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</si>
  <si>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</si>
  <si>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</si>
  <si>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</si>
  <si>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</si>
  <si>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</si>
  <si>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</si>
  <si>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</si>
  <si>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</si>
  <si>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</si>
  <si>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</si>
  <si>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</si>
  <si>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</si>
  <si>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</si>
  <si>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</si>
  <si>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</si>
  <si>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</si>
  <si>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</si>
  <si>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</si>
  <si>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</si>
  <si>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</si>
  <si>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</si>
  <si>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</si>
  <si>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</si>
  <si>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</si>
  <si>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</si>
  <si>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</si>
  <si>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</si>
  <si>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</si>
  <si>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</si>
  <si>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</si>
  <si>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</si>
  <si>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</si>
  <si>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</si>
  <si>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</si>
  <si>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</si>
  <si>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</si>
  <si>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</si>
  <si>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</si>
  <si>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</si>
  <si>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</si>
  <si>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</si>
  <si>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</si>
  <si>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</si>
  <si>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</si>
  <si>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</si>
  <si>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</si>
  <si>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</si>
  <si>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</si>
  <si>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</si>
  <si>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</si>
  <si>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</si>
  <si>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</si>
  <si>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</si>
  <si>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</si>
  <si>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</si>
  <si>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</si>
  <si>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</si>
  <si>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</si>
  <si>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</si>
  <si>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</si>
  <si>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</si>
  <si>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</si>
  <si>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</si>
  <si>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</si>
  <si>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</si>
  <si>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</si>
  <si>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</si>
  <si>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</si>
  <si>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</si>
  <si>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</si>
  <si>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</si>
  <si>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</si>
  <si>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</si>
  <si>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</si>
  <si>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</si>
  <si>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</si>
  <si>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</si>
  <si>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</si>
  <si>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</si>
  <si>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</si>
  <si>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</si>
  <si>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</si>
  <si>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</si>
  <si>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</si>
  <si>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</si>
  <si>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</si>
  <si>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</si>
  <si>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</si>
  <si>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</si>
  <si>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</si>
  <si>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</si>
  <si>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</si>
  <si>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</si>
  <si>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</si>
  <si>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</si>
  <si>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</si>
  <si>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</si>
  <si>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</si>
  <si>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</si>
  <si>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</si>
  <si>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</si>
  <si>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</si>
  <si>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</si>
  <si>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</si>
  <si>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</si>
  <si>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</si>
  <si>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</si>
  <si>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</si>
  <si>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</si>
  <si>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</si>
  <si>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</si>
  <si>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</si>
  <si>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</si>
  <si>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</si>
  <si>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</si>
  <si>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</si>
  <si>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</si>
  <si>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</si>
  <si>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</si>
  <si>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</si>
  <si>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</si>
  <si>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</si>
  <si>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</si>
  <si>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</si>
  <si>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</si>
  <si>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</si>
  <si>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</si>
  <si>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</si>
  <si>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</si>
  <si>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</si>
  <si>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</si>
  <si>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</si>
  <si>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</si>
  <si>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</si>
  <si>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</si>
  <si>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</si>
  <si>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</si>
  <si>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</si>
  <si>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</si>
  <si>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</si>
  <si>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</si>
  <si>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</si>
  <si>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</si>
  <si>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</si>
  <si>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</si>
  <si>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</si>
  <si>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</si>
  <si>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</si>
  <si>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</si>
  <si>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</si>
  <si>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</si>
  <si>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</si>
  <si>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</si>
  <si>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</si>
  <si>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</si>
  <si>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</si>
  <si>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</si>
  <si>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</si>
  <si>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</si>
  <si>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</si>
  <si>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</si>
  <si>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</si>
  <si>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</si>
  <si>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</si>
  <si>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</si>
  <si>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</si>
  <si>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</si>
  <si>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</si>
  <si>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</si>
  <si>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</si>
  <si>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</si>
  <si>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</si>
  <si>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</si>
  <si>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</si>
  <si>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</si>
  <si>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</si>
  <si>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</si>
  <si>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</si>
  <si>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</si>
  <si>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</si>
  <si>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</si>
  <si>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</si>
  <si>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</si>
  <si>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</si>
  <si>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</si>
  <si>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</si>
  <si>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</si>
  <si>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</si>
  <si>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</si>
  <si>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</si>
  <si>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</si>
  <si>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</si>
  <si>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</si>
  <si>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</si>
  <si>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</si>
  <si>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</si>
  <si>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</si>
  <si>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</si>
  <si>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</si>
  <si>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</si>
  <si>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</si>
  <si>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</si>
  <si>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</si>
  <si>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</si>
  <si>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</si>
  <si>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</si>
  <si>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</si>
  <si>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</si>
  <si>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</si>
  <si>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</si>
  <si>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</si>
  <si>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</si>
  <si>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</si>
  <si>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</si>
  <si>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</si>
  <si>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</si>
  <si>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</si>
  <si>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</si>
  <si>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</si>
  <si>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</si>
  <si>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</si>
  <si>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</si>
  <si>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</si>
  <si>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</si>
  <si>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</si>
  <si>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</si>
  <si>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</si>
  <si>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</si>
  <si>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</si>
  <si>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</si>
  <si>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</si>
  <si>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</si>
  <si>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</si>
  <si>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</si>
  <si>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</si>
  <si>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</si>
  <si>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</si>
  <si>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</si>
  <si>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</si>
  <si>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</si>
  <si>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</si>
  <si>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</si>
  <si>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</si>
  <si>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</si>
  <si>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</si>
  <si>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</si>
  <si>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</si>
  <si>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</si>
  <si>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</si>
  <si>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</si>
  <si>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</si>
  <si>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</si>
  <si>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</si>
  <si>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</si>
  <si>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</si>
  <si>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</si>
  <si>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</si>
  <si>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</si>
  <si>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</si>
  <si>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</si>
  <si>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</si>
  <si>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</si>
  <si>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</si>
  <si>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</si>
  <si>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</si>
  <si>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</si>
  <si>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</si>
  <si>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</si>
  <si>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</si>
  <si>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</si>
  <si>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</si>
  <si>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</si>
  <si>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</si>
  <si>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</si>
  <si>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</si>
  <si>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</si>
  <si>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</si>
  <si>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</si>
  <si>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</si>
  <si>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</si>
  <si>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</si>
  <si>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</si>
  <si>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</si>
  <si>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</si>
  <si>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</si>
  <si>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</si>
  <si>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</si>
  <si>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</si>
  <si>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</si>
  <si>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</si>
  <si>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</si>
  <si>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</si>
  <si>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</si>
  <si>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</si>
  <si>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</si>
  <si>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</si>
  <si>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</si>
  <si>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</si>
  <si>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</si>
  <si>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</si>
  <si>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</si>
  <si>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</si>
  <si>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</si>
  <si>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</si>
  <si>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</si>
  <si>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</si>
  <si>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</si>
  <si>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</si>
  <si>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</si>
  <si>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</si>
  <si>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</si>
  <si>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</si>
  <si>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</si>
  <si>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</si>
  <si>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</si>
  <si>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</si>
  <si>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</si>
  <si>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</si>
  <si>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</si>
  <si>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</si>
  <si>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</si>
  <si>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</si>
  <si>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</si>
  <si>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</si>
  <si>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</si>
  <si>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</si>
  <si>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</si>
  <si>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</si>
  <si>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</si>
  <si>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</si>
  <si>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</si>
  <si>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</si>
  <si>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</si>
  <si>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</si>
  <si>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</si>
  <si>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</si>
  <si>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</si>
  <si>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</si>
  <si>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</si>
  <si>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</si>
  <si>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</si>
  <si>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</si>
  <si>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</si>
  <si>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</si>
  <si>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</si>
  <si>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</si>
  <si>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</si>
  <si>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</si>
  <si>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</si>
  <si>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</si>
  <si>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</si>
  <si>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</si>
  <si>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</si>
  <si>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</si>
  <si>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</si>
  <si>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</si>
  <si>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</si>
  <si>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</si>
  <si>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</si>
  <si>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</si>
  <si>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</si>
  <si>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</si>
  <si>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</si>
  <si>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</si>
  <si>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</si>
  <si>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</si>
  <si>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</si>
  <si>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</si>
  <si>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</si>
  <si>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</si>
  <si>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</si>
  <si>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</si>
  <si>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</si>
  <si>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</si>
  <si>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</si>
  <si>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</si>
  <si>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</si>
  <si>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</si>
  <si>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</si>
  <si>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</si>
  <si>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</si>
  <si>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</si>
  <si>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</si>
  <si>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</si>
  <si>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</si>
  <si>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</si>
  <si>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</si>
  <si>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</si>
  <si>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</si>
  <si>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</si>
  <si>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</si>
  <si>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</si>
  <si>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</si>
  <si>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</si>
  <si>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</si>
  <si>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</si>
  <si>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</si>
  <si>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</si>
  <si>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</si>
  <si>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</si>
  <si>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</si>
  <si>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</si>
  <si>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</si>
  <si>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</si>
  <si>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</si>
  <si>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</si>
  <si>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</si>
  <si>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</si>
  <si>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</si>
  <si>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</si>
  <si>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</si>
  <si>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</si>
  <si>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</si>
  <si>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</si>
  <si>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</si>
  <si>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</si>
  <si>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</si>
  <si>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</si>
  <si>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</si>
  <si>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</si>
  <si>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</si>
  <si>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</si>
  <si>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</si>
  <si>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</si>
  <si>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</si>
  <si>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</si>
  <si>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</si>
  <si>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</si>
  <si>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</si>
  <si>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</si>
  <si>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</si>
  <si>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</si>
  <si>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</si>
  <si>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</si>
  <si>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</si>
  <si>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</si>
  <si>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</si>
  <si>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</si>
  <si>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</si>
  <si>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</si>
  <si>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</si>
  <si>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</si>
  <si>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</si>
  <si>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</si>
  <si>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</si>
  <si>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</si>
  <si>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</si>
  <si>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</si>
  <si>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</si>
  <si>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</si>
  <si>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</si>
  <si>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</si>
  <si>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</si>
  <si>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</si>
  <si>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</si>
  <si>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</si>
  <si>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</si>
  <si>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</si>
  <si>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</si>
  <si>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</si>
  <si>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</si>
  <si>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</si>
  <si>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</si>
  <si>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</si>
  <si>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</si>
  <si>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</si>
  <si>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</si>
  <si>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</si>
  <si>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</si>
  <si>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</si>
  <si>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</si>
  <si>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</si>
  <si>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</si>
  <si>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</si>
  <si>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</si>
  <si>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</si>
  <si>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</si>
  <si>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</si>
  <si>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</si>
  <si>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</si>
  <si>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</si>
  <si>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</si>
  <si>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</si>
  <si>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</si>
  <si>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</si>
  <si>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</si>
  <si>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</si>
  <si>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</si>
  <si>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</si>
  <si>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</si>
  <si>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</si>
  <si>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</si>
  <si>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</si>
  <si>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</si>
  <si>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</si>
  <si>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</si>
  <si>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</si>
  <si>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</si>
  <si>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</si>
  <si>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</si>
  <si>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</si>
  <si>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</si>
  <si>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</si>
  <si>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</si>
  <si>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</si>
  <si>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</si>
  <si>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</si>
  <si>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</si>
  <si>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</si>
  <si>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</si>
  <si>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</si>
  <si>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</si>
  <si>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</si>
  <si>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</si>
  <si>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</si>
  <si>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</si>
  <si>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</si>
  <si>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</si>
  <si>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</si>
  <si>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</si>
  <si>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</si>
  <si>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</si>
  <si>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</si>
  <si>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</si>
  <si>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</si>
  <si>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</si>
  <si>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</si>
  <si>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</si>
  <si>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</si>
  <si>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</si>
  <si>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</si>
  <si>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</si>
  <si>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</si>
  <si>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</si>
  <si>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</si>
  <si>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</si>
  <si>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</si>
  <si>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</si>
  <si>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</si>
  <si>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</si>
  <si>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</si>
  <si>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</si>
  <si>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</si>
  <si>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</si>
  <si>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</si>
  <si>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</si>
  <si>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</si>
  <si>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</si>
  <si>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</si>
  <si>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</si>
  <si>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</si>
  <si>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</si>
  <si>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</si>
  <si>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</si>
  <si>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</si>
  <si>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</si>
  <si>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</si>
  <si>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</si>
  <si>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</si>
  <si>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</si>
  <si>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</si>
  <si>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</si>
  <si>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</si>
  <si>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</si>
  <si>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</si>
  <si>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</si>
  <si>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</si>
  <si>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</si>
  <si>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</si>
  <si>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</si>
  <si>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</si>
  <si>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</si>
  <si>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</si>
  <si>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</si>
  <si>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</si>
  <si>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</si>
  <si>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</si>
  <si>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</si>
  <si>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</si>
  <si>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</si>
  <si>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</si>
  <si>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</si>
  <si>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</si>
  <si>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</si>
  <si>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</si>
  <si>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</si>
  <si>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</si>
  <si>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</si>
  <si>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</si>
  <si>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</si>
  <si>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</si>
  <si>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</si>
  <si>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</si>
  <si>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</si>
  <si>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</si>
  <si>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</si>
  <si>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</si>
  <si>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</si>
  <si>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</si>
  <si>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</si>
  <si>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</si>
  <si>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</si>
  <si>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</si>
  <si>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</si>
  <si>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</si>
  <si>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</si>
  <si>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</si>
  <si>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</si>
  <si>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</si>
  <si>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</si>
  <si>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</si>
  <si>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</si>
  <si>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</si>
  <si>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</si>
  <si>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</si>
  <si>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</si>
  <si>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</si>
  <si>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</si>
  <si>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</si>
  <si>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</si>
  <si>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</si>
  <si>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</si>
  <si>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</si>
  <si>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</si>
  <si>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</si>
  <si>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</si>
  <si>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</si>
  <si>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</si>
  <si>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</si>
  <si>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</si>
  <si>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</si>
  <si>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</si>
  <si>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</si>
  <si>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</si>
  <si>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</si>
  <si>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</si>
  <si>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</si>
  <si>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</si>
  <si>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</si>
  <si>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</si>
  <si>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</si>
  <si>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</si>
  <si>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</si>
  <si>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</si>
  <si>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</si>
  <si>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</si>
  <si>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</si>
  <si>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</si>
  <si>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</si>
  <si>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</si>
  <si>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</si>
  <si>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</si>
  <si>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</si>
  <si>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</si>
  <si>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</si>
  <si>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</si>
  <si>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</si>
  <si>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</si>
  <si>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</si>
  <si>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</si>
  <si>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</si>
  <si>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</si>
  <si>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</si>
  <si>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</si>
  <si>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</si>
  <si>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</si>
  <si>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</si>
  <si>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</si>
  <si>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</si>
  <si>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</si>
  <si>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</si>
  <si>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</si>
  <si>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</si>
  <si>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</si>
  <si>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</si>
  <si>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</si>
  <si>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</si>
  <si>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</si>
  <si>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</si>
  <si>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</si>
  <si>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</si>
  <si>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</si>
  <si>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</si>
  <si>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</si>
  <si>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</si>
  <si>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</si>
  <si>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</si>
  <si>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</si>
  <si>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</si>
  <si>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</si>
  <si>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</si>
  <si>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</si>
  <si>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</si>
  <si>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</si>
  <si>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</si>
  <si>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</si>
  <si>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</si>
  <si>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</si>
  <si>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</si>
  <si>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</si>
  <si>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</si>
  <si>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</si>
  <si>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</si>
  <si>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</si>
  <si>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</si>
  <si>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</si>
  <si>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</si>
  <si>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</si>
  <si>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</si>
  <si>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</si>
  <si>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</si>
  <si>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</si>
  <si>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</si>
  <si>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</si>
  <si>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</si>
  <si>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</si>
  <si>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</si>
  <si>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</si>
  <si>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</si>
  <si>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</si>
  <si>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</si>
  <si>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</si>
  <si>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</si>
  <si>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</si>
  <si>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</si>
  <si>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</si>
  <si>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</si>
  <si>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</si>
  <si>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</si>
  <si>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</si>
  <si>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</si>
  <si>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</si>
  <si>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</si>
  <si>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</si>
  <si>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</si>
  <si>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</si>
  <si>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</si>
  <si>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</si>
  <si>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</si>
  <si>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</si>
  <si>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</si>
  <si>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</si>
  <si>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</si>
  <si>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</si>
  <si>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</si>
  <si>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</si>
  <si>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</si>
  <si>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</si>
  <si>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</si>
  <si>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</si>
  <si>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</si>
  <si>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</si>
  <si>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</si>
  <si>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</si>
  <si>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</si>
  <si>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</si>
  <si>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</si>
  <si>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</si>
  <si>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</si>
  <si>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</si>
  <si>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</si>
  <si>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</si>
  <si>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</si>
  <si>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</si>
  <si>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</si>
  <si>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</si>
  <si>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</si>
  <si>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</si>
  <si>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</si>
  <si>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</si>
  <si>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</si>
  <si>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</si>
  <si>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</si>
  <si>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</si>
  <si>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</si>
  <si>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</si>
  <si>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</si>
  <si>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</si>
  <si>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</si>
  <si>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</si>
  <si>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</si>
  <si>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</si>
  <si>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</si>
  <si>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</si>
  <si>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</si>
  <si>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</si>
  <si>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</si>
  <si>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</si>
  <si>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</si>
  <si>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</si>
  <si>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</si>
  <si>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</si>
  <si>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</si>
  <si>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</si>
  <si>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</si>
  <si>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</si>
  <si>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</si>
  <si>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</si>
  <si>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</si>
  <si>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</si>
  <si>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</si>
  <si>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</si>
  <si>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</si>
  <si>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</si>
  <si>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</si>
  <si>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</si>
  <si>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</si>
  <si>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</si>
  <si>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</si>
  <si>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</si>
  <si>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</si>
  <si>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</si>
  <si>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</si>
  <si>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</si>
  <si>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</si>
  <si>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</si>
  <si>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</si>
  <si>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</si>
  <si>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</si>
  <si>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</si>
  <si>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</si>
  <si>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</si>
  <si>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</si>
  <si>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</si>
  <si>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</si>
  <si>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</si>
  <si>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</si>
  <si>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</si>
  <si>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</si>
  <si>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</si>
  <si>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</si>
  <si>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</si>
  <si>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</si>
  <si>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</si>
  <si>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</si>
  <si>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</si>
  <si>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</si>
  <si>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</si>
  <si>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</si>
  <si>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</si>
  <si>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</si>
  <si>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</si>
  <si>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</si>
  <si>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</si>
  <si>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</si>
  <si>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</si>
  <si>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</si>
  <si>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</si>
  <si>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</si>
  <si>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</si>
  <si>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</si>
  <si>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</si>
  <si>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</si>
  <si>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</si>
  <si>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</si>
  <si>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</si>
  <si>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</si>
  <si>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</si>
  <si>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</si>
  <si>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</si>
  <si>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</si>
  <si>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</si>
  <si>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</si>
  <si>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</si>
  <si>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</si>
  <si>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</si>
  <si>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</si>
  <si>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</si>
  <si>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</si>
  <si>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</si>
  <si>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</si>
  <si>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</si>
  <si>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</si>
  <si>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</si>
  <si>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</si>
  <si>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</si>
  <si>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</si>
  <si>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</si>
  <si>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</si>
  <si>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</si>
  <si>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</si>
  <si>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</si>
  <si>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</si>
  <si>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</si>
  <si>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</si>
  <si>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</si>
  <si>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</si>
  <si>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</si>
  <si>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</si>
  <si>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</si>
  <si>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</si>
  <si>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</si>
  <si>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</si>
  <si>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</si>
  <si>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</si>
  <si>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</si>
  <si>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</si>
  <si>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</si>
  <si>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</si>
  <si>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</si>
  <si>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</si>
  <si>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</si>
  <si>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</si>
  <si>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</si>
  <si>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</si>
  <si>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</si>
  <si>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</si>
  <si>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</si>
  <si>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</si>
  <si>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</si>
  <si>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</si>
  <si>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</si>
  <si>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</si>
  <si>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</si>
  <si>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</si>
  <si>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</si>
  <si>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</si>
  <si>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</si>
  <si>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</si>
  <si>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</si>
  <si>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</si>
  <si>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</si>
  <si>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</si>
  <si>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</si>
  <si>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</si>
  <si>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</si>
  <si>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</si>
  <si>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</si>
  <si>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</si>
  <si>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</si>
  <si>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</si>
  <si>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</si>
  <si>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</si>
  <si>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</si>
  <si>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</si>
  <si>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</si>
  <si>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</si>
  <si>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</si>
  <si>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</si>
  <si>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</si>
  <si>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</si>
  <si>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</si>
  <si>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</si>
  <si>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</si>
  <si>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</si>
  <si>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</si>
  <si>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</si>
  <si>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</si>
  <si>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</si>
  <si>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</si>
  <si>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</si>
  <si>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</si>
  <si>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</si>
  <si>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</si>
  <si>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</si>
  <si>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</si>
  <si>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</si>
  <si>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</si>
  <si>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</si>
  <si>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</si>
  <si>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</si>
  <si>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</si>
  <si>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</si>
  <si>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</si>
  <si>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</si>
  <si>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</si>
  <si>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</si>
  <si>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</si>
  <si>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</si>
  <si>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</si>
  <si>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</si>
  <si>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</si>
  <si>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</si>
  <si>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</si>
  <si>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</si>
  <si>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</si>
  <si>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</si>
  <si>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</si>
  <si>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</si>
  <si>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</si>
  <si>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</si>
  <si>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</si>
  <si>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</si>
  <si>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</si>
  <si>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</si>
  <si>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</si>
  <si>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</si>
  <si>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</si>
  <si>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</si>
  <si>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</si>
  <si>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</si>
  <si>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</si>
  <si>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</si>
  <si>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</si>
  <si>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</si>
  <si>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</si>
  <si>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</si>
  <si>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</si>
  <si>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</si>
  <si>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</si>
  <si>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</si>
  <si>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</si>
  <si>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</si>
  <si>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</si>
  <si>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</si>
  <si>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</si>
  <si>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</si>
  <si>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</si>
  <si>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</si>
  <si>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</si>
  <si>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</si>
  <si>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</si>
  <si>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</si>
  <si>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</si>
  <si>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</si>
  <si>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</si>
  <si>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</si>
  <si>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</si>
  <si>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</si>
  <si>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</si>
  <si>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</si>
  <si>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</si>
  <si>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</si>
  <si>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</si>
  <si>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</si>
  <si>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</si>
  <si>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</si>
  <si>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</si>
  <si>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</si>
  <si>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</si>
  <si>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</si>
  <si>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</si>
  <si>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</si>
  <si>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</si>
  <si>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</si>
  <si>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</si>
  <si>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</si>
  <si>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</si>
  <si>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</si>
  <si>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</si>
  <si>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</si>
  <si>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</si>
  <si>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</si>
  <si>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</si>
  <si>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</si>
  <si>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</si>
  <si>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</si>
  <si>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</si>
  <si>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</si>
  <si>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</si>
  <si>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</si>
  <si>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</si>
  <si>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</si>
  <si>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</si>
  <si>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</si>
  <si>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</si>
  <si>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</si>
  <si>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</si>
  <si>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</si>
  <si>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</si>
  <si>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</si>
  <si>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</si>
  <si>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</si>
  <si>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</si>
  <si>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</si>
  <si>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</si>
  <si>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</si>
  <si>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</si>
  <si>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</si>
  <si>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</si>
  <si>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</si>
  <si>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</si>
  <si>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</si>
  <si>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</si>
  <si>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</si>
  <si>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</si>
  <si>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</si>
  <si>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</si>
  <si>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</si>
  <si>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</si>
  <si>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</si>
  <si>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</si>
  <si>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</si>
  <si>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</si>
  <si>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</si>
  <si>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</si>
  <si>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</si>
  <si>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</si>
  <si>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</si>
  <si>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</si>
  <si>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</si>
  <si>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</si>
  <si>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</si>
  <si>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</si>
  <si>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</si>
  <si>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</si>
  <si>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</si>
  <si>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</si>
  <si>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</si>
  <si>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</si>
  <si>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</si>
  <si>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</si>
  <si>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</si>
  <si>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</si>
  <si>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</si>
  <si>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</si>
  <si>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</si>
  <si>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</si>
  <si>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</si>
  <si>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</si>
  <si>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</si>
  <si>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</si>
  <si>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</si>
  <si>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</si>
  <si>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</si>
  <si>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</si>
  <si>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</si>
  <si>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</si>
  <si>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</si>
  <si>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</si>
  <si>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</si>
  <si>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</si>
  <si>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</si>
  <si>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</si>
  <si>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</si>
  <si>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</si>
  <si>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</si>
  <si>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</si>
  <si>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</si>
  <si>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</si>
  <si>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</si>
  <si>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</si>
  <si>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</si>
  <si>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</si>
  <si>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</si>
  <si>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</si>
  <si>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</si>
  <si>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</si>
  <si>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</si>
  <si>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</si>
  <si>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</si>
  <si>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</si>
  <si>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</si>
  <si>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</si>
  <si>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</si>
  <si>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</si>
  <si>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</si>
  <si>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</si>
  <si>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</si>
  <si>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</si>
  <si>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</si>
  <si>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</si>
  <si>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</si>
  <si>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</si>
  <si>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</si>
  <si>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</si>
  <si>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</si>
  <si>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</si>
  <si>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</si>
  <si>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</si>
  <si>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</si>
  <si>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</si>
  <si>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</si>
  <si>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</si>
  <si>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</si>
  <si>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</si>
  <si>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</si>
  <si>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</si>
  <si>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</si>
  <si>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</si>
  <si>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</si>
  <si>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</si>
  <si>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</si>
  <si>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</si>
  <si>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</si>
  <si>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</si>
  <si>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</si>
  <si>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</si>
  <si>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</si>
  <si>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</si>
  <si>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</si>
  <si>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</si>
  <si>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</si>
  <si>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</si>
  <si>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</si>
  <si>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</si>
  <si>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</si>
  <si>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</si>
  <si>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</si>
  <si>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</si>
  <si>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</si>
  <si>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</si>
  <si>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</si>
  <si>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</si>
  <si>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</si>
  <si>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</si>
  <si>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</si>
  <si>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</si>
  <si>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</si>
  <si>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</si>
  <si>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</si>
  <si>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</si>
  <si>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</si>
  <si>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</si>
  <si>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</si>
  <si>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</si>
  <si>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</si>
  <si>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</si>
  <si>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</si>
  <si>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</si>
  <si>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</si>
  <si>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</si>
  <si>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</si>
  <si>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</si>
  <si>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</si>
  <si>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</si>
  <si>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</si>
  <si>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</si>
  <si>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</si>
  <si>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</si>
  <si>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</si>
  <si>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</si>
  <si>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</si>
  <si>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</si>
  <si>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</si>
  <si>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</si>
  <si>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</si>
  <si>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</si>
  <si>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</si>
  <si>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</si>
  <si>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</si>
  <si>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</si>
  <si>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</si>
  <si>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</si>
  <si>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</si>
  <si>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</si>
  <si>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</si>
  <si>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</si>
  <si>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</si>
  <si>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</si>
  <si>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</si>
  <si>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</si>
  <si>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</si>
  <si>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</si>
  <si>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</si>
  <si>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</si>
  <si>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</si>
  <si>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</si>
  <si>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</si>
  <si>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</si>
  <si>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</si>
  <si>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</si>
  <si>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</si>
  <si>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</si>
  <si>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</si>
  <si>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</si>
  <si>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</si>
  <si>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</si>
  <si>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</si>
  <si>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</si>
  <si>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</si>
  <si>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</si>
  <si>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</si>
  <si>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</si>
  <si>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</si>
  <si>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</si>
  <si>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</si>
  <si>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</si>
  <si>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</si>
  <si>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</si>
  <si>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</si>
  <si>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</si>
  <si>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</si>
  <si>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</si>
  <si>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</si>
  <si>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</si>
  <si>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</si>
  <si>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</si>
  <si>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</si>
  <si>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</si>
  <si>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</si>
  <si>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</si>
  <si>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</si>
  <si>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</si>
  <si>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</si>
  <si>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</si>
  <si>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</si>
  <si>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</si>
  <si>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</si>
  <si>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</si>
  <si>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</si>
  <si>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</si>
  <si>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</si>
  <si>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</si>
  <si>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</si>
  <si>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</si>
  <si>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</si>
  <si>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</si>
  <si>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</si>
  <si>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</si>
  <si>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</si>
  <si>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</si>
  <si>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</si>
  <si>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</si>
  <si>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</si>
  <si>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</si>
  <si>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</si>
  <si>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</si>
  <si>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</si>
  <si>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</si>
  <si>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</si>
  <si>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</si>
  <si>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</si>
  <si>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</si>
  <si>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</si>
  <si>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</si>
  <si>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</si>
  <si>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</si>
  <si>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</si>
  <si>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</si>
  <si>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</si>
  <si>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</si>
  <si>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</si>
  <si>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</si>
  <si>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</si>
  <si>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</si>
  <si>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</si>
  <si>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</si>
  <si>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</si>
  <si>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</si>
  <si>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</si>
  <si>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</si>
  <si>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</si>
  <si>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</si>
  <si>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</si>
  <si>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</si>
  <si>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</si>
  <si>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</si>
  <si>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</si>
  <si>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</si>
  <si>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</si>
  <si>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</si>
  <si>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</si>
  <si>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</si>
  <si>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</si>
  <si>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</si>
  <si>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</si>
  <si>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</si>
  <si>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</si>
  <si>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</si>
  <si>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</si>
  <si>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</si>
  <si>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</si>
  <si>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</si>
  <si>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</si>
  <si>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</si>
  <si>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</si>
  <si>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</si>
  <si>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</si>
  <si>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</si>
  <si>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</si>
  <si>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</si>
  <si>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</si>
  <si>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</si>
  <si>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</si>
  <si>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</si>
  <si>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</si>
  <si>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</si>
  <si>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</si>
  <si>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</si>
  <si>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</si>
  <si>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</si>
  <si>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</si>
  <si>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</si>
  <si>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</si>
  <si>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</si>
  <si>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</si>
  <si>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</si>
  <si>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</si>
  <si>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</si>
  <si>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</si>
  <si>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</si>
  <si>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</si>
  <si>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</si>
  <si>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</si>
  <si>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</si>
  <si>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</si>
  <si>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</si>
  <si>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</si>
  <si>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</si>
  <si>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</si>
  <si>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</si>
  <si>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</si>
  <si>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</si>
  <si>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</si>
  <si>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</si>
  <si>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</si>
  <si>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</si>
  <si>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</si>
  <si>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</si>
  <si>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</si>
  <si>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</si>
  <si>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</si>
  <si>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</si>
  <si>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</si>
  <si>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</si>
  <si>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</si>
  <si>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</si>
  <si>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</si>
  <si>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</si>
  <si>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</si>
  <si>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</si>
  <si>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</si>
  <si>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</si>
  <si>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</si>
  <si>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</si>
  <si>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</si>
  <si>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</si>
  <si>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</si>
  <si>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</si>
  <si>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</si>
  <si>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</si>
  <si>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</si>
  <si>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</si>
  <si>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</si>
  <si>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</si>
  <si>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</si>
  <si>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</si>
  <si>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</si>
  <si>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</si>
  <si>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</si>
  <si>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</si>
  <si>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</si>
  <si>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</si>
  <si>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</si>
  <si>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</si>
  <si>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</si>
  <si>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</si>
  <si>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</si>
  <si>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</si>
  <si>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</si>
  <si>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</si>
  <si>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</si>
  <si>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</si>
  <si>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</si>
  <si>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</si>
  <si>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</si>
  <si>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</si>
  <si>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</si>
  <si>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</si>
  <si>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</si>
  <si>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</si>
  <si>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</si>
  <si>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</si>
  <si>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</si>
  <si>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</si>
  <si>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</si>
  <si>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</si>
  <si>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</si>
  <si>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</si>
  <si>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</si>
  <si>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</si>
  <si>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</si>
  <si>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</si>
  <si>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</si>
  <si>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</si>
  <si>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</si>
  <si>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</si>
  <si>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</si>
  <si>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</si>
  <si>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</si>
  <si>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</si>
  <si>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</si>
  <si>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</si>
  <si>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</si>
  <si>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</si>
  <si>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</si>
  <si>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</si>
  <si>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</si>
  <si>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</si>
  <si>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</si>
  <si>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</si>
  <si>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</si>
  <si>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</si>
  <si>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</si>
  <si>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</si>
  <si>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</si>
  <si>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</si>
  <si>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</si>
  <si>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</si>
  <si>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</si>
  <si>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</si>
  <si>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</si>
  <si>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</si>
  <si>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</si>
  <si>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</si>
  <si>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</si>
  <si>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</si>
  <si>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</si>
  <si>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</si>
  <si>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</si>
  <si>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</si>
  <si>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</si>
  <si>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</si>
  <si>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</si>
  <si>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</si>
  <si>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</si>
  <si>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</si>
  <si>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</si>
  <si>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</si>
  <si>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</si>
  <si>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</si>
  <si>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</si>
  <si>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</si>
  <si>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</si>
  <si>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</si>
  <si>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</si>
  <si>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</si>
  <si>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</si>
  <si>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</si>
  <si>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</si>
  <si>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</si>
  <si>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</si>
  <si>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</si>
  <si>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</si>
  <si>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</si>
  <si>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</si>
  <si>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</si>
  <si>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</si>
  <si>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</si>
  <si>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</si>
  <si>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</si>
  <si>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</si>
  <si>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</si>
  <si>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</si>
  <si>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</si>
  <si>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</si>
  <si>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</si>
  <si>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</si>
  <si>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</si>
  <si>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</si>
  <si>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</si>
  <si>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</si>
  <si>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</si>
  <si>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</si>
  <si>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</si>
  <si>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</si>
  <si>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</si>
  <si>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</si>
  <si>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</si>
  <si>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</si>
  <si>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</si>
  <si>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</si>
  <si>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</si>
  <si>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</si>
  <si>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</si>
  <si>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</si>
  <si>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</si>
  <si>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</si>
  <si>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</si>
  <si>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</si>
  <si>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</si>
  <si>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</si>
  <si>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</si>
  <si>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</si>
  <si>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</si>
  <si>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</si>
  <si>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</si>
  <si>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</si>
  <si>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</si>
  <si>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</si>
  <si>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</si>
  <si>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</si>
  <si>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</si>
  <si>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</si>
  <si>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</si>
  <si>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</si>
  <si>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</si>
  <si>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</si>
  <si>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</si>
  <si>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</si>
  <si>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</si>
  <si>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</si>
  <si>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</si>
  <si>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</si>
  <si>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</si>
  <si>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</si>
  <si>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</si>
  <si>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</si>
  <si>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</si>
  <si>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</si>
  <si>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</si>
  <si>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</si>
  <si>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</si>
  <si>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</si>
  <si>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</si>
  <si>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</si>
  <si>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</si>
  <si>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</si>
  <si>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</si>
  <si>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</si>
  <si>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</si>
  <si>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</si>
  <si>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</si>
  <si>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</si>
  <si>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</si>
  <si>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</si>
  <si>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</si>
  <si>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</si>
  <si>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</si>
  <si>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</si>
  <si>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</si>
  <si>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</si>
  <si>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</si>
  <si>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</si>
  <si>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</si>
  <si>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</si>
  <si>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</si>
  <si>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</si>
  <si>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</si>
  <si>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</si>
  <si>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</si>
  <si>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</si>
  <si>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</si>
  <si>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</si>
  <si>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</si>
  <si>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</si>
  <si>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</si>
  <si>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</si>
  <si>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</si>
  <si>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</si>
  <si>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</si>
  <si>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</si>
  <si>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</si>
  <si>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</si>
  <si>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</si>
  <si>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</si>
  <si>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</si>
  <si>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</si>
  <si>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</si>
  <si>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</si>
  <si>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</si>
  <si>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</si>
  <si>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</si>
  <si>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</si>
  <si>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</si>
  <si>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</si>
  <si>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</si>
  <si>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</si>
  <si>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</si>
  <si>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</si>
  <si>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</si>
  <si>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</si>
  <si>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</si>
  <si>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</si>
  <si>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</si>
  <si>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</si>
  <si>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</si>
  <si>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</si>
  <si>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</si>
  <si>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</si>
  <si>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</si>
  <si>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</si>
  <si>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</si>
  <si>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</si>
  <si>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</si>
  <si>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</si>
  <si>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</si>
  <si>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</si>
  <si>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</si>
  <si>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</si>
  <si>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</si>
  <si>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</si>
  <si>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</si>
  <si>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</si>
  <si>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</si>
  <si>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</si>
  <si>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</si>
  <si>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</si>
  <si>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</si>
  <si>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</si>
  <si>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</si>
  <si>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</si>
  <si>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</si>
  <si>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</si>
  <si>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</si>
  <si>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</si>
  <si>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</si>
  <si>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</si>
  <si>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</si>
  <si>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</si>
  <si>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</si>
  <si>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</si>
  <si>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</si>
  <si>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</si>
  <si>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</si>
  <si>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</si>
  <si>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</si>
  <si>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</si>
  <si>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</si>
  <si>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</si>
  <si>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</si>
  <si>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</si>
  <si>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</si>
  <si>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</si>
  <si>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</si>
  <si>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</si>
  <si>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</si>
  <si>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</si>
  <si>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</si>
  <si>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</si>
  <si>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</si>
  <si>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</si>
  <si>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</si>
  <si>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</si>
  <si>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</si>
  <si>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</si>
  <si>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</si>
  <si>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</si>
  <si>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</si>
  <si>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</si>
  <si>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</si>
  <si>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</si>
  <si>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</si>
  <si>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</si>
  <si>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</si>
  <si>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</si>
  <si>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</si>
  <si>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</si>
  <si>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</si>
  <si>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</si>
  <si>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</si>
  <si>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</si>
  <si>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</si>
  <si>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</si>
  <si>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</si>
  <si>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</si>
  <si>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</si>
  <si>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</si>
  <si>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</si>
  <si>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</si>
  <si>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</si>
  <si>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</si>
  <si>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</si>
  <si>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</si>
  <si>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</si>
  <si>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</si>
  <si>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</si>
  <si>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</si>
  <si>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</si>
  <si>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</si>
  <si>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</si>
  <si>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</si>
  <si>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</si>
  <si>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</si>
  <si>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</si>
  <si>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</si>
  <si>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</si>
  <si>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</si>
  <si>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</si>
  <si>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</si>
  <si>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</si>
  <si>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</si>
  <si>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</si>
  <si>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</si>
  <si>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</si>
  <si>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</si>
  <si>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</si>
  <si>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</si>
  <si>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</si>
  <si>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</si>
  <si>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</si>
  <si>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</si>
  <si>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</si>
  <si>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</si>
  <si>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</si>
  <si>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</si>
  <si>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</si>
  <si>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</si>
  <si>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</si>
  <si>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</si>
  <si>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</si>
  <si>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</si>
  <si>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</si>
  <si>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</si>
  <si>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</si>
  <si>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</si>
  <si>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</si>
  <si>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</si>
  <si>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</si>
  <si>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</si>
  <si>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</si>
  <si>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</si>
  <si>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</si>
  <si>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</si>
  <si>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</si>
  <si>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</si>
  <si>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</si>
  <si>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</si>
  <si>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</si>
  <si>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</si>
  <si>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</si>
  <si>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</si>
  <si>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</si>
  <si>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</si>
  <si>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</si>
  <si>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</si>
  <si>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</si>
  <si>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</si>
  <si>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</si>
  <si>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</si>
  <si>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</si>
  <si>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</si>
  <si>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</si>
  <si>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</si>
  <si>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</si>
  <si>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</si>
  <si>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</si>
  <si>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</si>
  <si>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</si>
  <si>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</si>
  <si>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</si>
  <si>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</si>
  <si>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</si>
  <si>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</si>
  <si>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</si>
  <si>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</si>
  <si>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</si>
  <si>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</si>
  <si>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</si>
  <si>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</si>
  <si>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</si>
  <si>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</si>
  <si>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</si>
  <si>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</si>
  <si>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</si>
  <si>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</si>
  <si>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</si>
  <si>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</si>
  <si>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</si>
  <si>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</si>
  <si>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</si>
  <si>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</si>
  <si>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</si>
  <si>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</si>
  <si>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</si>
  <si>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</si>
  <si>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</si>
  <si>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</si>
  <si>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</si>
  <si>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</si>
  <si>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</si>
  <si>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</si>
  <si>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</si>
  <si>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</si>
  <si>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</si>
  <si>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</si>
  <si>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</si>
  <si>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</si>
  <si>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</si>
  <si>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</si>
  <si>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</si>
  <si>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</si>
  <si>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</si>
  <si>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</si>
  <si>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</si>
  <si>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</si>
  <si>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</si>
  <si>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</si>
  <si>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</si>
  <si>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</si>
  <si>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</si>
  <si>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</si>
  <si>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</si>
  <si>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</si>
  <si>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</si>
  <si>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</si>
  <si>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</si>
  <si>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</si>
  <si>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</si>
  <si>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</si>
  <si>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</si>
  <si>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</si>
  <si>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</si>
  <si>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</si>
  <si>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</si>
  <si>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</si>
  <si>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</si>
  <si>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</si>
  <si>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</si>
  <si>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</si>
  <si>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</si>
  <si>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</si>
  <si>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</si>
  <si>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</si>
  <si>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</si>
  <si>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</si>
  <si>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</si>
  <si>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</si>
  <si>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</si>
  <si>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</si>
  <si>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</si>
  <si>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</si>
  <si>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</si>
  <si>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</si>
  <si>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</si>
  <si>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</si>
  <si>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</si>
  <si>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</si>
  <si>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</si>
  <si>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</si>
  <si>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</si>
  <si>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</si>
  <si>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</si>
  <si>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</si>
  <si>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</si>
  <si>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</si>
  <si>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</si>
  <si>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</si>
  <si>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</si>
  <si>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</si>
  <si>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</si>
  <si>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</si>
  <si>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</si>
  <si>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</si>
  <si>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</si>
  <si>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</si>
  <si>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</si>
  <si>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</si>
  <si>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</si>
  <si>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</si>
  <si>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</si>
  <si>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</si>
  <si>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</si>
  <si>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</si>
  <si>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</si>
  <si>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</si>
  <si>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</si>
  <si>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</si>
  <si>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</si>
  <si>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</si>
  <si>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</si>
  <si>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</si>
  <si>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</si>
  <si>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</si>
  <si>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</si>
  <si>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</si>
  <si>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</si>
  <si>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</si>
  <si>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</si>
  <si>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</si>
  <si>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</si>
  <si>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</si>
  <si>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</si>
  <si>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</si>
  <si>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</si>
  <si>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</si>
  <si>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</si>
  <si>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</si>
  <si>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</si>
  <si>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</si>
  <si>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</si>
  <si>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</si>
  <si>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</si>
  <si>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</si>
  <si>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</si>
  <si>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</si>
  <si>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</si>
  <si>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</si>
  <si>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</si>
  <si>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</si>
  <si>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</si>
  <si>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</si>
  <si>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</si>
  <si>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</si>
  <si>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</si>
  <si>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</si>
  <si>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</si>
  <si>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</si>
  <si>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</si>
  <si>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</si>
  <si>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</si>
  <si>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</si>
  <si>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</si>
  <si>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</si>
  <si>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</si>
  <si>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</si>
  <si>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</si>
  <si>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</si>
  <si>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</si>
  <si>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</si>
  <si>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</si>
  <si>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</si>
  <si>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</si>
  <si>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</si>
  <si>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</si>
  <si>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</si>
  <si>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</si>
  <si>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</si>
  <si>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</si>
  <si>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</si>
  <si>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</si>
  <si>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</si>
  <si>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</si>
  <si>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</si>
  <si>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</si>
  <si>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</si>
  <si>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</si>
  <si>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</si>
  <si>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</si>
  <si>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</si>
  <si>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</si>
  <si>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</si>
  <si>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</si>
  <si>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</si>
  <si>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</si>
  <si>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</si>
  <si>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</si>
  <si>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</si>
  <si>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</si>
  <si>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</si>
  <si>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</si>
  <si>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</si>
  <si>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</si>
  <si>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</si>
  <si>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</si>
  <si>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</si>
  <si>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</si>
  <si>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</si>
  <si>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</si>
  <si>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</si>
  <si>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</si>
  <si>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</si>
  <si>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</si>
  <si>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</si>
  <si>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</si>
  <si>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</si>
  <si>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</si>
  <si>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</si>
  <si>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</si>
  <si>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</si>
  <si>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</si>
  <si>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</si>
  <si>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</si>
  <si>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</si>
  <si>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</si>
  <si>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</si>
  <si>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</si>
  <si>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</si>
  <si>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</si>
  <si>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</si>
  <si>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</si>
  <si>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</si>
  <si>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</si>
  <si>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</si>
  <si>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</si>
  <si>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</si>
  <si>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</si>
  <si>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</si>
  <si>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</si>
  <si>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</si>
  <si>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</si>
  <si>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</si>
  <si>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</si>
  <si>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</si>
  <si>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</si>
  <si>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</si>
  <si>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</si>
  <si>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</si>
  <si>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</si>
  <si>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</si>
  <si>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</si>
  <si>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</si>
  <si>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</si>
  <si>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</si>
  <si>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</si>
  <si>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</si>
  <si>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</si>
  <si>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</si>
  <si>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</si>
  <si>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</si>
  <si>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</si>
  <si>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</si>
  <si>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</si>
  <si>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</si>
  <si>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</si>
  <si>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</si>
  <si>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</si>
  <si>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</si>
  <si>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</si>
  <si>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</si>
  <si>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</si>
  <si>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</si>
  <si>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</si>
  <si>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</si>
  <si>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</si>
  <si>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</si>
  <si>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</si>
  <si>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</si>
  <si>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</si>
  <si>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</si>
  <si>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</si>
  <si>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</si>
  <si>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</si>
  <si>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</si>
  <si>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</si>
  <si>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</si>
  <si>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</si>
  <si>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</si>
  <si>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</si>
  <si>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</si>
  <si>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</si>
  <si>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</si>
  <si>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</si>
  <si>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</si>
  <si>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</si>
  <si>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</si>
  <si>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</si>
  <si>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</si>
  <si>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</si>
  <si>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</si>
  <si>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</si>
  <si>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</si>
  <si>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</si>
  <si>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</si>
  <si>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</si>
  <si>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</si>
  <si>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</si>
  <si>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</si>
  <si>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</si>
  <si>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</si>
  <si>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</si>
  <si>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</si>
  <si>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</si>
  <si>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</si>
  <si>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</si>
  <si>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</si>
  <si>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</si>
  <si>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</si>
  <si>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</si>
  <si>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</si>
  <si>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</si>
  <si>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</si>
  <si>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</si>
  <si>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</si>
  <si>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</si>
  <si>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</si>
  <si>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</si>
  <si>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</si>
  <si>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</si>
  <si>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</si>
  <si>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</si>
  <si>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</si>
  <si>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</si>
  <si>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</si>
  <si>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</si>
  <si>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</si>
  <si>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</si>
  <si>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</si>
  <si>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</si>
  <si>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</si>
  <si>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</si>
  <si>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</si>
  <si>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</si>
  <si>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</si>
  <si>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</si>
  <si>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</si>
  <si>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</si>
  <si>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</si>
  <si>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</si>
  <si>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</si>
  <si>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</si>
  <si>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</si>
  <si>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</si>
  <si>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</si>
  <si>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</si>
  <si>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</si>
  <si>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</si>
  <si>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</si>
  <si>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</si>
  <si>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</si>
  <si>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</si>
  <si>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</si>
  <si>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</si>
  <si>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</si>
  <si>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</si>
  <si>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</si>
  <si>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</si>
  <si>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</si>
  <si>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</si>
  <si>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</si>
  <si>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</si>
  <si>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</si>
  <si>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</si>
  <si>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</si>
  <si>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</si>
  <si>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</si>
  <si>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</si>
  <si>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</si>
  <si>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</si>
  <si>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</si>
  <si>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</si>
  <si>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</si>
  <si>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</si>
  <si>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</si>
  <si>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</si>
  <si>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</si>
  <si>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</si>
  <si>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</si>
  <si>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</si>
  <si>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</si>
  <si>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</si>
  <si>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</si>
  <si>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</si>
  <si>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</si>
  <si>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</si>
  <si>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</si>
  <si>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</si>
  <si>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</si>
  <si>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</si>
  <si>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</si>
  <si>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</si>
  <si>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</si>
  <si>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</si>
  <si>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</si>
  <si>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</si>
  <si>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</si>
  <si>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</si>
  <si>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</si>
  <si>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</si>
  <si>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</si>
  <si>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</si>
  <si>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</si>
  <si>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</si>
  <si>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</si>
  <si>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</si>
  <si>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</si>
  <si>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</si>
  <si>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</si>
  <si>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</si>
  <si>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</si>
  <si>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</si>
  <si>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</si>
  <si>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</si>
  <si>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</si>
  <si>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</si>
  <si>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</si>
  <si>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</si>
  <si>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</si>
  <si>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</si>
  <si>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</si>
  <si>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</si>
  <si>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</si>
  <si>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</si>
  <si>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</si>
  <si>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</si>
  <si>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</si>
  <si>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</si>
  <si>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</si>
  <si>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</si>
  <si>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</si>
  <si>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</si>
  <si>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</si>
  <si>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</si>
  <si>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</si>
  <si>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</si>
  <si>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</si>
  <si>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</si>
  <si>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</si>
  <si>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</si>
  <si>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</si>
  <si>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</si>
  <si>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</si>
  <si>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</si>
  <si>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</si>
  <si>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</si>
  <si>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</si>
  <si>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</si>
  <si>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</si>
  <si>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</si>
  <si>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</si>
  <si>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</si>
  <si>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</si>
  <si>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</si>
  <si>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</si>
  <si>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</si>
  <si>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</si>
  <si>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</si>
  <si>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</si>
  <si>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</si>
  <si>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</si>
  <si>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</si>
  <si>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</si>
  <si>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</si>
  <si>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</si>
  <si>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</si>
  <si>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</si>
  <si>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</si>
  <si>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</si>
  <si>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</si>
  <si>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</si>
  <si>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</si>
  <si>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</si>
  <si>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</si>
  <si>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</si>
  <si>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</si>
  <si>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</si>
  <si>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</si>
  <si>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</si>
  <si>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</si>
  <si>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</si>
  <si>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</si>
  <si>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</si>
  <si>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</si>
  <si>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</si>
  <si>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</si>
  <si>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</si>
  <si>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</si>
  <si>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</si>
  <si>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</si>
  <si>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</si>
  <si>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</si>
  <si>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</si>
  <si>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</si>
  <si>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</si>
  <si>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</si>
  <si>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</si>
  <si>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</si>
  <si>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</si>
  <si>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</si>
  <si>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</si>
  <si>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</si>
  <si>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</si>
  <si>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</si>
  <si>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</si>
  <si>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</si>
  <si>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</si>
  <si>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</si>
  <si>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</si>
  <si>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</si>
  <si>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</si>
  <si>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</si>
  <si>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</si>
  <si>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</si>
  <si>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</si>
  <si>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</si>
  <si>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</si>
  <si>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</si>
  <si>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</si>
  <si>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</si>
  <si>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</si>
  <si>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</si>
  <si>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</si>
  <si>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</si>
  <si>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</si>
  <si>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</si>
  <si>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</si>
  <si>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</si>
  <si>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</si>
  <si>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</si>
  <si>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</si>
  <si>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</si>
  <si>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</si>
  <si>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</si>
  <si>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</si>
  <si>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</si>
  <si>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</si>
  <si>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</si>
  <si>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</si>
  <si>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</si>
  <si>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</si>
  <si>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</si>
  <si>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</si>
  <si>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</si>
  <si>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</si>
  <si>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</si>
  <si>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</si>
  <si>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</si>
  <si>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</si>
  <si>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</si>
  <si>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</si>
  <si>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</si>
  <si>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</si>
  <si>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</si>
  <si>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</si>
  <si>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</si>
  <si>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</si>
  <si>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</si>
  <si>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</si>
  <si>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</si>
  <si>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</si>
  <si>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</si>
  <si>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</si>
  <si>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</si>
  <si>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</si>
  <si>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</si>
  <si>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</si>
  <si>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</si>
  <si>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</si>
  <si>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</si>
  <si>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</si>
  <si>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</si>
  <si>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</si>
  <si>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</si>
  <si>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</si>
  <si>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</si>
  <si>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</si>
  <si>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</si>
  <si>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</si>
  <si>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</si>
  <si>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</si>
  <si>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</si>
  <si>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</si>
  <si>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</si>
  <si>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</si>
  <si>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</si>
  <si>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</si>
  <si>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</si>
  <si>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</si>
  <si>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</si>
  <si>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</si>
  <si>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</si>
  <si>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</si>
  <si>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</si>
  <si>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</si>
  <si>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</si>
  <si>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</si>
  <si>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</si>
  <si>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</si>
  <si>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</si>
  <si>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</si>
  <si>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</si>
  <si>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</si>
  <si>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</si>
  <si>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</si>
  <si>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</si>
  <si>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</si>
  <si>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</si>
  <si>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</si>
  <si>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</si>
  <si>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</si>
  <si>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</si>
  <si>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</si>
  <si>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</si>
  <si>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</si>
  <si>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</si>
  <si>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</si>
  <si>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</si>
  <si>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</si>
  <si>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</si>
  <si>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</si>
  <si>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</si>
  <si>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</si>
  <si>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</si>
  <si>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</si>
  <si>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</si>
  <si>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</si>
  <si>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</si>
  <si>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</si>
  <si>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</si>
  <si>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</si>
  <si>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</si>
  <si>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</si>
  <si>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</si>
  <si>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</si>
  <si>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</si>
  <si>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</si>
  <si>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</si>
  <si>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</si>
  <si>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</si>
  <si>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</si>
  <si>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</si>
  <si>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</si>
  <si>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</si>
  <si>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</si>
  <si>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</si>
  <si>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</si>
  <si>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</si>
  <si>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</si>
  <si>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</si>
  <si>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</si>
  <si>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</si>
  <si>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</si>
  <si>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</si>
  <si>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</si>
  <si>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</si>
  <si>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</si>
  <si>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</si>
  <si>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</si>
  <si>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</si>
  <si>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</si>
  <si>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</si>
  <si>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</si>
  <si>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</si>
  <si>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</si>
  <si>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</si>
  <si>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</si>
  <si>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</si>
  <si>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</si>
  <si>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</si>
  <si>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</si>
  <si>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</si>
  <si>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</si>
  <si>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</si>
  <si>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</si>
  <si>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</si>
  <si>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</si>
  <si>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</si>
  <si>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</si>
  <si>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</si>
  <si>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</si>
  <si>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</si>
  <si>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</si>
  <si>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</si>
  <si>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</si>
  <si>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</si>
  <si>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</si>
  <si>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</si>
  <si>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</si>
  <si>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</si>
  <si>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</si>
  <si>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</si>
  <si>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</si>
  <si>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</si>
  <si>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</si>
  <si>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</si>
  <si>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</si>
  <si>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</si>
  <si>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</si>
  <si>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</si>
  <si>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</si>
  <si>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</si>
  <si>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</si>
  <si>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</si>
  <si>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</si>
  <si>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</si>
  <si>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</si>
  <si>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</si>
  <si>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</si>
  <si>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</si>
  <si>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</si>
  <si>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</si>
  <si>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</si>
  <si>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</si>
  <si>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</si>
  <si>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</si>
  <si>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</si>
  <si>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</si>
  <si>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</si>
  <si>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</si>
  <si>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</si>
  <si>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</si>
  <si>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</si>
  <si>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</si>
  <si>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</si>
  <si>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</si>
  <si>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</si>
  <si>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</si>
  <si>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</si>
  <si>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</si>
  <si>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</si>
  <si>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</si>
  <si>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</si>
  <si>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</si>
  <si>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</si>
  <si>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</si>
  <si>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</si>
  <si>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</si>
  <si>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</si>
  <si>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</si>
  <si>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</si>
  <si>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</si>
  <si>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</si>
  <si>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</si>
  <si>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</si>
  <si>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</si>
  <si>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</si>
  <si>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</si>
  <si>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</si>
  <si>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</si>
  <si>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</si>
  <si>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</si>
  <si>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</si>
  <si>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</si>
  <si>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</si>
  <si>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</si>
  <si>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</si>
  <si>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</si>
  <si>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</si>
  <si>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</si>
  <si>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</si>
  <si>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</si>
  <si>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</si>
  <si>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</si>
  <si>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</si>
  <si>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</si>
  <si>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</si>
  <si>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</si>
  <si>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</si>
  <si>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</si>
  <si>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</si>
  <si>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</si>
  <si>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</si>
  <si>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</si>
  <si>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</si>
  <si>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</si>
  <si>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</si>
  <si>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</si>
  <si>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</si>
  <si>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</si>
  <si>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</si>
  <si>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</si>
  <si>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</si>
  <si>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</si>
  <si>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</si>
  <si>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</si>
  <si>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</si>
  <si>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</si>
  <si>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</si>
  <si>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</si>
  <si>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</si>
  <si>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</si>
  <si>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</si>
  <si>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</si>
  <si>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</si>
  <si>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</si>
  <si>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</si>
  <si>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</si>
  <si>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</si>
  <si>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</si>
  <si>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</si>
  <si>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</si>
  <si>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</si>
  <si>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</si>
  <si>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</si>
  <si>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</si>
  <si>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</si>
  <si>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</si>
  <si>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</si>
  <si>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</si>
  <si>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</si>
  <si>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</si>
  <si>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</si>
  <si>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</si>
  <si>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</si>
  <si>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</si>
  <si>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</si>
  <si>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</si>
  <si>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</si>
  <si>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</si>
  <si>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</si>
  <si>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</si>
  <si>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</si>
  <si>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</si>
  <si>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</si>
  <si>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</si>
  <si>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</si>
  <si>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</si>
  <si>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</si>
  <si>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</si>
  <si>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</si>
  <si>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</si>
  <si>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</si>
  <si>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</si>
  <si>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</si>
  <si>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</si>
  <si>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</si>
  <si>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</si>
  <si>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</si>
  <si>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</si>
  <si>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</si>
  <si>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</si>
  <si>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</si>
  <si>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</si>
  <si>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</si>
  <si>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</si>
  <si>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</si>
  <si>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</si>
  <si>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</si>
  <si>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</si>
  <si>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</si>
  <si>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</si>
  <si>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</si>
  <si>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</si>
  <si>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</si>
  <si>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</si>
  <si>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</si>
  <si>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</si>
  <si>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</si>
  <si>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</si>
  <si>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</si>
  <si>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</si>
  <si>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</si>
  <si>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</si>
  <si>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</si>
  <si>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</si>
  <si>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</si>
  <si>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</si>
  <si>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</si>
  <si>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</si>
  <si>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</si>
  <si>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</si>
  <si>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</si>
  <si>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</si>
  <si>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</si>
  <si>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</si>
  <si>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</si>
  <si>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</si>
  <si>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</si>
  <si>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</si>
  <si>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</si>
  <si>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</si>
  <si>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</si>
  <si>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</si>
  <si>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</si>
  <si>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</si>
  <si>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</si>
  <si>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</si>
  <si>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</si>
  <si>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</si>
  <si>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</si>
  <si>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</si>
  <si>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</si>
  <si>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</si>
  <si>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</si>
  <si>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</si>
  <si>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</si>
  <si>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</si>
  <si>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</si>
  <si>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</si>
  <si>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</si>
  <si>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</si>
  <si>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</si>
  <si>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</si>
  <si>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</si>
  <si>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</si>
  <si>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</si>
  <si>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</si>
  <si>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</si>
  <si>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</si>
  <si>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</si>
  <si>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</si>
  <si>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</si>
  <si>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</si>
  <si>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</si>
  <si>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</si>
  <si>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</si>
  <si>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</si>
  <si>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</si>
  <si>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</si>
  <si>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</si>
  <si>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</si>
  <si>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</si>
  <si>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</si>
  <si>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</si>
  <si>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</si>
  <si>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</si>
  <si>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</si>
  <si>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</si>
  <si>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</si>
  <si>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</si>
  <si>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</si>
  <si>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</si>
  <si>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</si>
  <si>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</si>
  <si>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</si>
  <si>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</si>
  <si>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</si>
  <si>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</si>
  <si>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</si>
  <si>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</si>
  <si>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</si>
  <si>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</si>
  <si>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</si>
  <si>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</si>
  <si>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</si>
  <si>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</si>
  <si>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</si>
  <si>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</si>
  <si>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</si>
  <si>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</si>
  <si>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</si>
  <si>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</si>
  <si>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</si>
  <si>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</si>
  <si>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</si>
  <si>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</si>
  <si>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</si>
  <si>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</si>
  <si>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</si>
  <si>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</si>
  <si>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</si>
  <si>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</si>
  <si>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</si>
  <si>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</si>
  <si>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</si>
  <si>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</si>
  <si>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</si>
  <si>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</si>
  <si>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</si>
  <si>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</si>
  <si>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</si>
  <si>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</si>
  <si>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</si>
  <si>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</si>
  <si>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</si>
  <si>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</si>
  <si>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</si>
  <si>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</si>
  <si>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</si>
  <si>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</si>
  <si>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</si>
  <si>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</si>
  <si>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</si>
  <si>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</si>
  <si>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</si>
  <si>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</si>
  <si>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</si>
  <si>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</si>
  <si>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</si>
  <si>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</si>
  <si>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</si>
  <si>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</si>
  <si>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</si>
  <si>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</si>
  <si>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</si>
  <si>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</si>
  <si>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</si>
  <si>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</si>
  <si>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</si>
  <si>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</si>
  <si>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</si>
  <si>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</si>
  <si>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</si>
  <si>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</si>
  <si>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</si>
  <si>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</si>
  <si>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</si>
  <si>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</si>
  <si>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</si>
  <si>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</si>
  <si>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</si>
  <si>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</si>
  <si>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</si>
  <si>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</si>
  <si>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</si>
  <si>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</si>
  <si>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</si>
  <si>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</si>
  <si>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</si>
  <si>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</si>
  <si>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</si>
  <si>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</si>
  <si>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</si>
  <si>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</si>
  <si>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</si>
  <si>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</si>
  <si>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</si>
  <si>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</si>
  <si>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</si>
  <si>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</si>
  <si>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</si>
  <si>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</si>
  <si>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</si>
  <si>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</si>
  <si>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</si>
  <si>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</si>
  <si>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</si>
  <si>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</si>
  <si>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</si>
  <si>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</si>
  <si>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</si>
  <si>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</si>
  <si>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</si>
  <si>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</si>
  <si>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</si>
  <si>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</si>
  <si>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</si>
  <si>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</si>
  <si>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</si>
  <si>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</si>
  <si>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</si>
  <si>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</si>
  <si>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</si>
  <si>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</si>
  <si>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</si>
  <si>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</si>
  <si>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</si>
  <si>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</si>
  <si>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</si>
  <si>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</si>
  <si>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</si>
  <si>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</si>
  <si>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</si>
  <si>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</si>
  <si>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</si>
  <si>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</si>
  <si>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</si>
  <si>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</si>
  <si>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</si>
  <si>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</si>
  <si>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</si>
  <si>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</si>
  <si>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</si>
  <si>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</si>
  <si>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</si>
  <si>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</si>
  <si>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</si>
  <si>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</si>
  <si>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</si>
  <si>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</si>
  <si>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</si>
  <si>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</si>
  <si>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</si>
  <si>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</si>
  <si>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</si>
  <si>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</si>
  <si>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</si>
  <si>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</si>
  <si>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</si>
  <si>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</si>
  <si>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</si>
  <si>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</si>
  <si>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</si>
  <si>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</si>
  <si>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</si>
  <si>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</si>
  <si>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</si>
  <si>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</si>
  <si>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</si>
  <si>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</si>
  <si>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</si>
  <si>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</si>
  <si>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</si>
  <si>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</si>
  <si>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</si>
  <si>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</si>
  <si>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</si>
  <si>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</si>
  <si>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</si>
  <si>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</si>
  <si>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</si>
  <si>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</si>
  <si>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</si>
  <si>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</si>
  <si>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</si>
  <si>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</si>
  <si>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</si>
  <si>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</si>
  <si>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</si>
  <si>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</si>
  <si>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</si>
  <si>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</si>
  <si>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</si>
  <si>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</si>
  <si>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</si>
  <si>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</si>
  <si>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</si>
  <si>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</si>
  <si>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</si>
  <si>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</si>
  <si>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</si>
  <si>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</si>
  <si>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</si>
  <si>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</si>
  <si>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</si>
  <si>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</si>
  <si>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</si>
  <si>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</si>
  <si>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</si>
  <si>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</si>
  <si>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</si>
  <si>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</si>
  <si>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</si>
  <si>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</si>
  <si>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</si>
  <si>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</si>
  <si>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</si>
  <si>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</si>
  <si>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</si>
  <si>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</si>
  <si>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</si>
  <si>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</si>
  <si>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</si>
  <si>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</si>
  <si>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</si>
  <si>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</si>
  <si>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</si>
  <si>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</si>
  <si>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</si>
  <si>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</si>
  <si>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</si>
  <si>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</si>
  <si>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</si>
  <si>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</si>
  <si>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</si>
  <si>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</si>
  <si>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</si>
  <si>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</si>
  <si>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</si>
  <si>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</si>
  <si>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</si>
  <si>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</si>
  <si>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</si>
  <si>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</si>
  <si>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</si>
  <si>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</si>
  <si>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</si>
  <si>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</si>
  <si>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</si>
  <si>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</si>
  <si>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</si>
  <si>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</si>
  <si>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</si>
  <si>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</si>
  <si>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</si>
  <si>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</si>
  <si>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</si>
  <si>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</si>
  <si>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</si>
  <si>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</si>
  <si>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</si>
  <si>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</si>
  <si>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</si>
  <si>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</si>
  <si>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</si>
  <si>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</si>
  <si>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</si>
  <si>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</si>
  <si>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</si>
  <si>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</si>
  <si>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</si>
  <si>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</si>
  <si>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</si>
  <si>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</si>
  <si>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</si>
  <si>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</si>
  <si>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</si>
  <si>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</si>
  <si>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</si>
  <si>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</si>
  <si>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</si>
  <si>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</si>
  <si>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</si>
  <si>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</si>
  <si>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</si>
  <si>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</si>
  <si>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</si>
  <si>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</si>
  <si>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</si>
  <si>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</si>
  <si>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</si>
  <si>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</si>
  <si>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</si>
  <si>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</si>
  <si>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</si>
  <si>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</si>
  <si>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</si>
  <si>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</si>
  <si>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</si>
  <si>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</si>
  <si>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</si>
  <si>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</si>
  <si>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</si>
  <si>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</si>
  <si>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</si>
  <si>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</si>
  <si>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</si>
  <si>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</si>
  <si>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</si>
  <si>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</si>
  <si>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</si>
  <si>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</si>
  <si>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</si>
  <si>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</si>
  <si>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</si>
  <si>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</si>
  <si>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</si>
  <si>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</si>
  <si>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</si>
  <si>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</si>
  <si>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</si>
  <si>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</si>
  <si>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</si>
  <si>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</si>
  <si>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</si>
  <si>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</si>
  <si>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</si>
  <si>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</si>
  <si>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</si>
  <si>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</si>
  <si>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</si>
  <si>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</si>
  <si>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</si>
  <si>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</si>
  <si>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</si>
  <si>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</si>
  <si>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</si>
  <si>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</si>
  <si>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</si>
  <si>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</si>
  <si>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</si>
  <si>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</si>
  <si>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</si>
  <si>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</si>
  <si>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</si>
  <si>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</si>
  <si>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</si>
  <si>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</si>
  <si>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</si>
  <si>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</si>
  <si>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</si>
  <si>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</si>
  <si>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</si>
  <si>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</si>
  <si>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</si>
  <si>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</si>
  <si>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</si>
  <si>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</si>
  <si>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</si>
  <si>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</si>
  <si>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</si>
  <si>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</si>
  <si>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</si>
  <si>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</si>
  <si>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</si>
  <si>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</si>
  <si>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</si>
  <si>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</si>
  <si>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</si>
  <si>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</si>
  <si>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</si>
  <si>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</si>
  <si>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</si>
  <si>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</si>
  <si>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</si>
  <si>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</si>
  <si>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</si>
  <si>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</si>
  <si>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</si>
  <si>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</si>
  <si>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</si>
  <si>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</si>
  <si>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</si>
  <si>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</si>
  <si>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</si>
  <si>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</si>
  <si>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</si>
  <si>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</si>
  <si>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</si>
  <si>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</si>
  <si>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</si>
  <si>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</si>
  <si>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</si>
  <si>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</si>
  <si>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</si>
  <si>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</si>
  <si>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</si>
  <si>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</si>
  <si>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</si>
  <si>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</si>
  <si>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</si>
  <si>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</si>
  <si>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</si>
  <si>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</si>
  <si>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</si>
  <si>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</si>
  <si>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</si>
  <si>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</si>
  <si>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</si>
  <si>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</si>
  <si>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</si>
  <si>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</si>
  <si>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</si>
  <si>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</si>
  <si>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</si>
  <si>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</si>
  <si>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</si>
  <si>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</si>
  <si>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</si>
  <si>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</si>
  <si>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</si>
  <si>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</si>
  <si>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</si>
  <si>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</si>
  <si>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</si>
  <si>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</si>
  <si>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</si>
  <si>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</si>
  <si>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</si>
  <si>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</si>
  <si>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</si>
  <si>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</si>
  <si>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</si>
  <si>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</si>
  <si>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</si>
  <si>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</si>
  <si>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</si>
  <si>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</si>
  <si>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</si>
  <si>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</si>
  <si>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</si>
  <si>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</si>
  <si>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</si>
  <si>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</si>
  <si>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</si>
  <si>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</si>
  <si>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</si>
  <si>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</si>
  <si>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</si>
  <si>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</si>
  <si>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</si>
  <si>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</si>
  <si>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</si>
  <si>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</si>
  <si>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</si>
  <si>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</si>
  <si>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</si>
  <si>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</si>
  <si>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</si>
  <si>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</si>
  <si>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</si>
  <si>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</si>
  <si>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</si>
  <si>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</si>
  <si>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</si>
  <si>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</si>
  <si>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</si>
  <si>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</si>
  <si>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</si>
  <si>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</si>
  <si>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</si>
  <si>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</si>
  <si>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</si>
  <si>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</si>
  <si>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</si>
  <si>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</si>
  <si>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</si>
  <si>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</si>
  <si>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</si>
  <si>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</si>
  <si>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</si>
  <si>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</si>
  <si>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</si>
  <si>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</si>
  <si>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</si>
  <si>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</si>
  <si>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</si>
  <si>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</si>
  <si>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</si>
  <si>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</si>
  <si>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</si>
  <si>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</si>
  <si>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</si>
  <si>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</si>
  <si>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</si>
  <si>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</si>
  <si>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</si>
  <si>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</si>
  <si>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</si>
  <si>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</si>
  <si>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</si>
  <si>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</si>
  <si>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</si>
  <si>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</si>
  <si>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</si>
  <si>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</si>
  <si>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</si>
  <si>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</si>
  <si>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</si>
  <si>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</si>
  <si>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</si>
  <si>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</si>
  <si>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</si>
  <si>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</si>
  <si>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</si>
  <si>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</si>
  <si>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</si>
  <si>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</si>
  <si>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</si>
  <si>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</si>
  <si>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</si>
  <si>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</si>
  <si>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</si>
  <si>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</si>
  <si>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</si>
  <si>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</si>
  <si>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</si>
  <si>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</si>
  <si>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</si>
  <si>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</si>
  <si>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</si>
  <si>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</si>
  <si>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</si>
  <si>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</si>
  <si>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</si>
  <si>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</si>
  <si>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</si>
  <si>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</si>
  <si>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</si>
  <si>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</si>
  <si>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</si>
  <si>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</si>
  <si>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</si>
  <si>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</si>
  <si>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</si>
  <si>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</si>
  <si>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</si>
  <si>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</si>
  <si>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</si>
  <si>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</si>
  <si>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</si>
  <si>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</si>
  <si>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</si>
  <si>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</si>
  <si>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</si>
  <si>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</si>
  <si>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</si>
  <si>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</si>
  <si>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</si>
  <si>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</si>
  <si>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</si>
  <si>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</si>
  <si>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</si>
  <si>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</si>
  <si>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</si>
  <si>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</si>
  <si>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</si>
  <si>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</si>
  <si>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</si>
  <si>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</si>
  <si>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</si>
  <si>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</si>
  <si>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</si>
  <si>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</si>
  <si>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</si>
  <si>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</si>
  <si>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</si>
  <si>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</si>
  <si>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</si>
  <si>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</si>
  <si>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</si>
  <si>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</si>
  <si>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</si>
  <si>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</si>
  <si>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</si>
  <si>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</si>
  <si>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</si>
  <si>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</si>
  <si>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</si>
  <si>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</si>
  <si>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</si>
  <si>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</si>
  <si>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</si>
  <si>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</si>
  <si>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</si>
  <si>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</si>
  <si>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</si>
  <si>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</si>
  <si>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</si>
  <si>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</si>
  <si>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</si>
  <si>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</si>
  <si>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</si>
  <si>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</si>
  <si>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</si>
  <si>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</si>
  <si>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</si>
  <si>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</si>
  <si>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</si>
  <si>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</si>
  <si>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</si>
  <si>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</si>
  <si>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</si>
  <si>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</si>
  <si>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</si>
  <si>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</si>
  <si>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</si>
  <si>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</si>
  <si>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</si>
  <si>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</si>
  <si>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</si>
  <si>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</si>
  <si>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</si>
  <si>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</si>
  <si>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</si>
  <si>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</si>
  <si>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</si>
  <si>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</si>
  <si>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</si>
  <si>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</si>
  <si>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</si>
  <si>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</si>
  <si>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</si>
  <si>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</si>
  <si>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</si>
  <si>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</si>
  <si>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</si>
  <si>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</si>
  <si>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</si>
  <si>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</si>
  <si>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</si>
  <si>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</si>
  <si>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</si>
  <si>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</si>
  <si>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</si>
  <si>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</si>
  <si>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</si>
  <si>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</si>
  <si>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</si>
  <si>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</si>
  <si>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</si>
  <si>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</si>
  <si>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</si>
  <si>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</si>
  <si>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</si>
  <si>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</si>
  <si>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</si>
  <si>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</si>
  <si>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</si>
  <si>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</si>
  <si>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</si>
  <si>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</si>
  <si>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</si>
  <si>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</si>
  <si>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</si>
  <si>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</si>
  <si>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</si>
  <si>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</si>
  <si>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</si>
  <si>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</si>
  <si>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</si>
  <si>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</si>
  <si>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</si>
  <si>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</si>
  <si>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</si>
  <si>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</si>
  <si>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</si>
  <si>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</si>
  <si>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</si>
  <si>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</si>
  <si>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</si>
  <si>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</si>
  <si>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</si>
  <si>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</si>
  <si>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</si>
  <si>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</si>
  <si>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</si>
  <si>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</si>
  <si>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</si>
  <si>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</si>
  <si>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</si>
  <si>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</si>
  <si>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</si>
  <si>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</si>
  <si>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</si>
  <si>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</si>
  <si>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</si>
  <si>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</si>
  <si>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</si>
  <si>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</si>
  <si>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</si>
  <si>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</si>
  <si>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</si>
  <si>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</si>
  <si>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</si>
  <si>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</si>
  <si>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</si>
  <si>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</si>
  <si>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</si>
  <si>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</si>
  <si>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</si>
  <si>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</si>
  <si>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</si>
  <si>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</si>
  <si>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</si>
  <si>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</si>
  <si>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</si>
  <si>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</si>
  <si>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</si>
  <si>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</si>
  <si>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</si>
  <si>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</si>
  <si>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</si>
  <si>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</si>
  <si>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</si>
  <si>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</si>
  <si>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</si>
  <si>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</si>
  <si>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</si>
  <si>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</si>
  <si>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</si>
  <si>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</si>
  <si>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</si>
  <si>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</si>
  <si>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</si>
  <si>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</si>
  <si>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</si>
  <si>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</si>
  <si>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</si>
  <si>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</si>
  <si>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</si>
  <si>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</si>
  <si>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</si>
  <si>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</si>
  <si>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</si>
  <si>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</si>
  <si>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</si>
  <si>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</si>
  <si>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</si>
  <si>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</si>
  <si>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</si>
  <si>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</si>
  <si>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</si>
  <si>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</si>
  <si>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</si>
  <si>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</si>
  <si>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</si>
  <si>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</si>
  <si>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</si>
  <si>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</si>
  <si>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</si>
  <si>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</si>
  <si>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</si>
  <si>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</si>
  <si>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</si>
  <si>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</si>
  <si>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</si>
  <si>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</si>
  <si>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</si>
  <si>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</si>
  <si>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</si>
  <si>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</si>
  <si>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</si>
  <si>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</si>
  <si>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</si>
  <si>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</si>
  <si>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</si>
  <si>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</si>
  <si>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</si>
  <si>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</si>
  <si>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</si>
  <si>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</si>
  <si>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</si>
  <si>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</si>
  <si>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</si>
  <si>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</si>
  <si>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</si>
  <si>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</si>
  <si>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</si>
  <si>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</si>
  <si>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</si>
  <si>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</si>
  <si>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</si>
  <si>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</si>
  <si>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</si>
  <si>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</si>
  <si>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</si>
  <si>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</si>
  <si>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</si>
  <si>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</si>
  <si>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</si>
  <si>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</si>
  <si>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</si>
  <si>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</si>
  <si>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</si>
  <si>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</si>
  <si>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</si>
  <si>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</si>
  <si>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</si>
  <si>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</si>
  <si>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</si>
  <si>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</si>
  <si>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</si>
  <si>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</si>
  <si>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</si>
  <si>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</si>
  <si>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</si>
  <si>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</si>
  <si>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</si>
  <si>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</si>
  <si>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</si>
  <si>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</si>
  <si>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</si>
  <si>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</si>
  <si>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</si>
  <si>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</si>
  <si>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</si>
  <si>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</si>
  <si>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</si>
  <si>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</si>
  <si>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</si>
  <si>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</si>
  <si>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</si>
  <si>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</si>
  <si>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</si>
  <si>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</si>
  <si>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</si>
  <si>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</si>
  <si>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</si>
  <si>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</si>
  <si>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</si>
  <si>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</si>
  <si>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</si>
  <si>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</si>
  <si>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</si>
  <si>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</si>
  <si>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</si>
  <si>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</si>
  <si>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</si>
  <si>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</si>
  <si>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</si>
  <si>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</si>
  <si>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</si>
  <si>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</si>
  <si>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</si>
  <si>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</si>
  <si>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</si>
  <si>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</si>
  <si>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</si>
  <si>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</si>
  <si>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</si>
  <si>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</si>
  <si>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</si>
  <si>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</si>
  <si>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</si>
  <si>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</si>
  <si>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</si>
  <si>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</si>
  <si>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</si>
  <si>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</si>
  <si>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</si>
  <si>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</si>
  <si>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</si>
  <si>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</si>
  <si>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</si>
  <si>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</si>
  <si>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</si>
  <si>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</si>
  <si>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</si>
  <si>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</si>
  <si>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</si>
  <si>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</si>
  <si>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</si>
  <si>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</si>
  <si>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</si>
  <si>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</si>
  <si>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</si>
  <si>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</si>
  <si>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</si>
  <si>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</si>
  <si>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</si>
  <si>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</si>
  <si>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</si>
  <si>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</si>
  <si>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</si>
  <si>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</si>
  <si>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</si>
  <si>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</si>
  <si>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</si>
  <si>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</si>
  <si>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</si>
  <si>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</si>
  <si>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</si>
  <si>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</si>
  <si>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</si>
  <si>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</si>
  <si>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</si>
  <si>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</si>
  <si>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</si>
  <si>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</si>
  <si>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</si>
  <si>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</si>
  <si>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</si>
  <si>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</si>
  <si>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</si>
  <si>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</si>
  <si>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</si>
  <si>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</si>
  <si>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</si>
  <si>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</si>
  <si>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</si>
  <si>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</si>
  <si>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</si>
  <si>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</si>
  <si>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</si>
  <si>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</si>
  <si>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</si>
  <si>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</si>
  <si>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</si>
  <si>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</si>
  <si>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</si>
  <si>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</si>
  <si>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</si>
  <si>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</si>
  <si>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</si>
  <si>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</si>
  <si>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</si>
  <si>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</si>
  <si>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</si>
  <si>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</si>
  <si>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</si>
  <si>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</si>
  <si>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</si>
  <si>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</si>
  <si>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</si>
  <si>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</si>
  <si>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</si>
  <si>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</si>
  <si>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</si>
  <si>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</si>
  <si>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</si>
  <si>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</si>
  <si>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</si>
  <si>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</si>
  <si>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</si>
  <si>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</si>
  <si>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</si>
  <si>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</si>
  <si>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</si>
  <si>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</si>
  <si>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</si>
  <si>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</si>
  <si>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</si>
  <si>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</si>
  <si>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</si>
  <si>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</si>
  <si>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</si>
  <si>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</si>
  <si>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</si>
  <si>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</si>
  <si>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</si>
  <si>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</si>
  <si>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</si>
  <si>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</si>
  <si>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</si>
  <si>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</si>
  <si>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</si>
  <si>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</si>
  <si>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</si>
  <si>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</si>
  <si>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</si>
  <si>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</si>
  <si>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</si>
  <si>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</si>
  <si>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</si>
  <si>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</si>
  <si>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</si>
  <si>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</si>
  <si>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</si>
  <si>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</si>
  <si>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</si>
  <si>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</si>
  <si>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</si>
  <si>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</si>
  <si>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</si>
  <si>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</si>
  <si>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</si>
  <si>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</si>
  <si>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</si>
  <si>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</si>
  <si>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</si>
  <si>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</si>
  <si>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</si>
  <si>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</si>
  <si>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</si>
  <si>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</si>
  <si>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</si>
  <si>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</si>
  <si>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</si>
  <si>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</si>
  <si>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</si>
  <si>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</si>
  <si>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</si>
  <si>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</si>
  <si>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</si>
  <si>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</si>
  <si>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</si>
  <si>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</si>
  <si>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</si>
  <si>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</si>
  <si>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</si>
  <si>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</si>
  <si>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</si>
  <si>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</si>
  <si>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</si>
  <si>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</si>
  <si>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</si>
  <si>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</si>
  <si>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</si>
  <si>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</si>
  <si>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</si>
  <si>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</si>
  <si>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</si>
  <si>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</si>
  <si>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</si>
  <si>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</si>
  <si>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</si>
  <si>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</si>
  <si>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</si>
  <si>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</si>
  <si>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</si>
  <si>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</si>
  <si>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</si>
  <si>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</si>
  <si>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</si>
  <si>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</si>
  <si>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</si>
  <si>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</si>
  <si>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</si>
  <si>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</si>
  <si>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</si>
  <si>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</si>
  <si>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</si>
  <si>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</si>
  <si>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</si>
  <si>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</si>
  <si>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</si>
  <si>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</si>
  <si>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</si>
  <si>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</si>
  <si>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</si>
  <si>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</si>
  <si>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</si>
  <si>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</si>
  <si>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</si>
  <si>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</si>
  <si>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</si>
  <si>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</si>
  <si>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</si>
  <si>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</si>
  <si>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</si>
  <si>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</si>
  <si>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</si>
  <si>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</si>
  <si>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</si>
  <si>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</si>
  <si>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</si>
  <si>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</si>
  <si>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</si>
  <si>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</si>
  <si>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</si>
  <si>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</si>
  <si>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</si>
  <si>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</si>
  <si>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</si>
  <si>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</si>
  <si>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</si>
  <si>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</si>
  <si>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</si>
  <si>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</si>
  <si>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</si>
  <si>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</si>
  <si>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</si>
  <si>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</si>
  <si>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</si>
  <si>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</si>
  <si>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</si>
  <si>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</si>
  <si>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</si>
  <si>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</si>
  <si>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</si>
  <si>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</si>
  <si>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</si>
  <si>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</si>
  <si>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</si>
  <si>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</si>
  <si>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</si>
  <si>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</si>
  <si>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</si>
  <si>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</si>
  <si>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</si>
  <si>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</si>
  <si>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</si>
  <si>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</si>
  <si>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</si>
  <si>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</si>
  <si>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</si>
  <si>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</si>
  <si>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</si>
  <si>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</si>
  <si>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</si>
  <si>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</si>
  <si>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</si>
  <si>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</si>
  <si>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</si>
  <si>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</si>
  <si>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</si>
  <si>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</si>
  <si>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</si>
  <si>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</si>
  <si>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</si>
  <si>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</si>
  <si>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</si>
  <si>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</si>
  <si>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</si>
  <si>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</si>
  <si>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</si>
  <si>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</si>
  <si>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</si>
  <si>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</si>
  <si>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</si>
  <si>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</si>
  <si>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</si>
  <si>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</si>
  <si>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</si>
  <si>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</si>
  <si>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</si>
  <si>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</si>
  <si>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</si>
  <si>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</si>
  <si>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</si>
  <si>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</si>
  <si>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</si>
  <si>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</si>
  <si>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</si>
  <si>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</si>
  <si>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</si>
  <si>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</si>
  <si>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</si>
  <si>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</si>
  <si>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</si>
  <si>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</si>
  <si>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</si>
  <si>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</si>
  <si>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</si>
  <si>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</si>
  <si>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</si>
  <si>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</si>
  <si>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</si>
  <si>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</si>
  <si>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</si>
  <si>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</si>
  <si>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</si>
  <si>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</si>
  <si>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</si>
  <si>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</si>
  <si>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</si>
  <si>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</si>
  <si>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</si>
  <si>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</si>
  <si>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</si>
  <si>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</si>
  <si>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</si>
  <si>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</si>
  <si>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</si>
  <si>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</si>
  <si>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</si>
  <si>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</si>
  <si>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</si>
  <si>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</si>
  <si>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</si>
  <si>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</si>
  <si>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</si>
  <si>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</si>
  <si>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</si>
  <si>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</si>
  <si>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</si>
  <si>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</si>
  <si>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</si>
  <si>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</si>
  <si>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</si>
  <si>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</si>
  <si>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</si>
  <si>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</si>
  <si>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</si>
  <si>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</si>
  <si>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</si>
  <si>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</si>
  <si>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</si>
  <si>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</si>
  <si>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</si>
  <si>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</si>
  <si>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</si>
  <si>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</si>
  <si>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</si>
  <si>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</si>
  <si>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</si>
  <si>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</si>
  <si>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</si>
  <si>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</si>
  <si>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</si>
  <si>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</si>
  <si>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</si>
  <si>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</si>
  <si>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</si>
  <si>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</si>
  <si>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</si>
  <si>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</si>
  <si>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</si>
  <si>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</si>
  <si>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</si>
  <si>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</si>
  <si>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</si>
  <si>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</si>
  <si>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</si>
  <si>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</si>
  <si>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</si>
  <si>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</si>
  <si>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</si>
  <si>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</si>
  <si>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</si>
  <si>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</si>
  <si>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</si>
  <si>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</si>
  <si>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</si>
  <si>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</si>
  <si>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</si>
  <si>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</si>
  <si>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</si>
  <si>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</si>
  <si>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</si>
  <si>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</si>
  <si>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</si>
  <si>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</si>
  <si>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</si>
  <si>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</si>
  <si>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</si>
  <si>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</si>
  <si>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</si>
  <si>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</si>
  <si>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</si>
  <si>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</si>
  <si>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</si>
  <si>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</si>
  <si>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</si>
  <si>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</si>
  <si>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</si>
  <si>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</si>
  <si>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</si>
  <si>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</si>
  <si>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</si>
  <si>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</si>
  <si>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</si>
  <si>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</si>
  <si>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</si>
  <si>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</si>
  <si>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</si>
  <si>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</si>
  <si>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</si>
  <si>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</si>
  <si>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</si>
  <si>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</si>
  <si>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</si>
  <si>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</si>
  <si>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</si>
  <si>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</si>
  <si>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</si>
  <si>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</si>
  <si>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</si>
  <si>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</si>
  <si>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</si>
  <si>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</si>
  <si>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</si>
  <si>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</si>
  <si>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</si>
  <si>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</si>
  <si>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</si>
  <si>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</si>
  <si>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</si>
  <si>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</si>
  <si>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</si>
  <si>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</si>
  <si>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</si>
  <si>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</si>
  <si>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</si>
  <si>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</si>
  <si>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</si>
  <si>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</si>
  <si>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</si>
  <si>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</si>
  <si>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</si>
  <si>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</si>
  <si>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</si>
  <si>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</si>
  <si>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</si>
  <si>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</si>
  <si>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</si>
  <si>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</si>
  <si>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</si>
  <si>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</si>
  <si>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</si>
  <si>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</si>
  <si>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</si>
  <si>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</si>
  <si>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</si>
  <si>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</si>
  <si>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</si>
  <si>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</si>
  <si>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</si>
  <si>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</si>
  <si>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</si>
  <si>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</si>
  <si>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</si>
  <si>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</si>
  <si>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</si>
  <si>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</si>
  <si>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</si>
  <si>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</si>
  <si>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</si>
  <si>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</si>
  <si>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</si>
  <si>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</si>
  <si>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</si>
  <si>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</si>
  <si>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</si>
  <si>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</si>
  <si>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</si>
  <si>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</si>
  <si>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</si>
  <si>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</si>
  <si>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</si>
  <si>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</si>
  <si>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</si>
  <si>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</si>
  <si>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</si>
  <si>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</si>
  <si>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</si>
  <si>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</si>
  <si>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</si>
  <si>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</si>
  <si>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</si>
  <si>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</si>
  <si>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</si>
  <si>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</si>
  <si>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</si>
  <si>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</si>
  <si>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</si>
  <si>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</si>
  <si>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</si>
  <si>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</si>
  <si>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</si>
  <si>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</si>
  <si>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</si>
  <si>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</si>
  <si>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</si>
  <si>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</si>
  <si>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</si>
  <si>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</si>
  <si>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</si>
  <si>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</si>
  <si>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</si>
  <si>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</si>
  <si>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</si>
  <si>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</si>
  <si>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</si>
  <si>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</si>
  <si>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</si>
  <si>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</si>
  <si>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</si>
  <si>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</si>
  <si>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</si>
  <si>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</si>
  <si>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</si>
  <si>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</si>
  <si>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</si>
  <si>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</si>
  <si>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</si>
  <si>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</si>
  <si>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</si>
  <si>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</si>
  <si>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</si>
  <si>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</si>
  <si>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</si>
  <si>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</si>
  <si>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</si>
  <si>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</si>
  <si>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</si>
  <si>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</si>
  <si>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</si>
  <si>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</si>
  <si>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</si>
  <si>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</si>
  <si>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</si>
  <si>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</si>
  <si>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</si>
  <si>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</si>
  <si>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</si>
  <si>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</si>
  <si>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</si>
  <si>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</si>
  <si>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</si>
  <si>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</si>
  <si>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</si>
  <si>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</si>
  <si>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</si>
  <si>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</si>
  <si>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</si>
  <si>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</si>
  <si>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</si>
  <si>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</si>
  <si>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</si>
  <si>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</si>
  <si>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</si>
  <si>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</si>
  <si>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</si>
  <si>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</si>
  <si>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</si>
  <si>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</si>
  <si>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</si>
  <si>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</si>
  <si>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</si>
  <si>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</si>
  <si>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</si>
  <si>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</si>
  <si>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</si>
  <si>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</si>
  <si>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</si>
  <si>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</si>
  <si>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</si>
  <si>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</si>
  <si>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</si>
  <si>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</si>
  <si>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</si>
  <si>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</si>
  <si>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</si>
  <si>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</si>
  <si>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</si>
  <si>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</si>
  <si>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</si>
  <si>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</si>
  <si>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</si>
  <si>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</si>
  <si>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</si>
  <si>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</si>
  <si>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</si>
  <si>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</si>
  <si>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</si>
  <si>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</si>
  <si>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</si>
  <si>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</si>
  <si>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</si>
  <si>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</si>
  <si>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</si>
  <si>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</si>
  <si>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</si>
  <si>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</si>
  <si>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</si>
  <si>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</si>
  <si>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</si>
  <si>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</si>
  <si>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</si>
  <si>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</si>
  <si>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</si>
  <si>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</si>
  <si>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</si>
  <si>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</si>
  <si>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</si>
  <si>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</si>
  <si>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</si>
  <si>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</si>
  <si>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</si>
  <si>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</si>
  <si>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</si>
  <si>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</si>
  <si>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</si>
  <si>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</si>
  <si>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</si>
  <si>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</si>
  <si>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</si>
  <si>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</si>
  <si>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</si>
  <si>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</si>
  <si>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</si>
  <si>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</si>
  <si>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</si>
  <si>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</si>
  <si>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</si>
  <si>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</si>
  <si>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</si>
  <si>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</si>
  <si>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</si>
  <si>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</si>
  <si>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</si>
  <si>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</si>
  <si>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</si>
  <si>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</si>
  <si>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</si>
  <si>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</si>
  <si>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</si>
  <si>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</si>
  <si>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</si>
  <si>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</si>
  <si>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</si>
  <si>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</si>
  <si>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</si>
  <si>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</si>
  <si>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</si>
  <si>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</si>
  <si>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</si>
  <si>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</si>
  <si>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</si>
  <si>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</si>
  <si>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</si>
  <si>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</si>
  <si>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</si>
  <si>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</si>
  <si>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</si>
  <si>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</si>
  <si>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</si>
  <si>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</si>
  <si>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</si>
  <si>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</si>
  <si>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</si>
  <si>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</si>
  <si>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</si>
  <si>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</si>
  <si>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</si>
  <si>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</si>
  <si>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</si>
  <si>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</si>
  <si>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</si>
  <si>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</si>
  <si>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</si>
  <si>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</si>
  <si>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</si>
  <si>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</si>
  <si>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</si>
  <si>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</si>
  <si>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</si>
  <si>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</si>
  <si>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</si>
  <si>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</si>
  <si>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</si>
  <si>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</si>
  <si>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</si>
  <si>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</si>
  <si>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</si>
  <si>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</si>
  <si>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</si>
  <si>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</si>
  <si>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</si>
  <si>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</si>
  <si>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</si>
  <si>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</si>
  <si>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</si>
  <si>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</si>
  <si>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</si>
  <si>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</si>
  <si>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</si>
  <si>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</si>
  <si>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</si>
  <si>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</si>
  <si>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</si>
  <si>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</si>
  <si>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</si>
  <si>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</si>
  <si>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</si>
  <si>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</si>
  <si>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</si>
  <si>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</si>
  <si>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</si>
  <si>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</si>
  <si>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</si>
  <si>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</si>
  <si>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</si>
  <si>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</si>
  <si>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</si>
  <si>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</si>
  <si>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</si>
  <si>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</si>
  <si>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</si>
  <si>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</si>
  <si>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</si>
  <si>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</si>
  <si>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</si>
  <si>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</si>
  <si>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</si>
  <si>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</si>
  <si>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</si>
  <si>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</si>
  <si>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</si>
  <si>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</si>
  <si>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</si>
  <si>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</si>
  <si>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</si>
  <si>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</si>
  <si>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</si>
  <si>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</si>
  <si>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</si>
  <si>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</si>
  <si>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</si>
  <si>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</si>
  <si>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</si>
  <si>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</si>
  <si>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</si>
  <si>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</si>
  <si>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</si>
  <si>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</si>
  <si>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</si>
  <si>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</si>
  <si>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</si>
  <si>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</si>
  <si>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</si>
  <si>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</si>
  <si>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</si>
  <si>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</si>
  <si>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</si>
  <si>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</si>
  <si>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</si>
  <si>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</si>
  <si>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</si>
  <si>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</si>
  <si>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</si>
  <si>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</si>
  <si>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</si>
  <si>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</si>
  <si>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</si>
  <si>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</si>
  <si>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</si>
  <si>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</si>
  <si>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</si>
  <si>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</si>
  <si>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</si>
  <si>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</si>
  <si>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</si>
  <si>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</si>
  <si>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</si>
  <si>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</si>
  <si>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</si>
  <si>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</si>
  <si>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</si>
  <si>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</si>
  <si>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</si>
  <si>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</si>
  <si>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</si>
  <si>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</si>
  <si>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</si>
  <si>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</si>
  <si>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</si>
  <si>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</si>
  <si>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</si>
  <si>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</si>
  <si>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</si>
  <si>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</si>
  <si>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</si>
  <si>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</si>
  <si>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</si>
  <si>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</si>
  <si>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</si>
  <si>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</si>
  <si>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</si>
  <si>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</si>
  <si>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</si>
  <si>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</si>
  <si>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</si>
  <si>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</si>
  <si>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</si>
  <si>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</si>
  <si>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</si>
  <si>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</si>
  <si>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</si>
  <si>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</si>
  <si>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</si>
  <si>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</si>
  <si>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</si>
  <si>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</si>
  <si>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</si>
  <si>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</si>
  <si>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</si>
  <si>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</si>
  <si>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</si>
  <si>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</si>
  <si>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</si>
  <si>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</si>
  <si>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</si>
  <si>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</si>
  <si>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</si>
  <si>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</si>
  <si>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</si>
  <si>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</si>
  <si>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</si>
  <si>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</si>
  <si>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</si>
  <si>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</si>
  <si>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</si>
  <si>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</si>
  <si>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</si>
  <si>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</si>
  <si>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</si>
  <si>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</si>
  <si>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</si>
  <si>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</si>
  <si>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</si>
  <si>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</si>
  <si>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</si>
  <si>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</si>
  <si>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</si>
  <si>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</si>
  <si>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</si>
  <si>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</si>
  <si>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</si>
  <si>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</si>
  <si>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</si>
  <si>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</si>
  <si>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</si>
  <si>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</si>
  <si>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</si>
  <si>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</si>
  <si>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</si>
  <si>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</si>
  <si>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</si>
  <si>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</si>
  <si>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</si>
  <si>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</si>
  <si>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</si>
  <si>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</si>
  <si>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</si>
  <si>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</si>
  <si>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</si>
  <si>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</si>
  <si>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</si>
  <si>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</si>
  <si>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</si>
  <si>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</si>
  <si>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</si>
  <si>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</si>
  <si>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</si>
  <si>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</si>
  <si>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</si>
  <si>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</si>
  <si>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</si>
  <si>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</si>
  <si>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</si>
  <si>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</si>
  <si>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</si>
  <si>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</si>
  <si>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</si>
  <si>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</si>
  <si>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</si>
  <si>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</si>
  <si>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</si>
  <si>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</si>
  <si>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</si>
  <si>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</si>
  <si>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</si>
  <si>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</si>
  <si>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</si>
  <si>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</si>
  <si>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</si>
  <si>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</si>
  <si>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</si>
  <si>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</si>
  <si>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</si>
  <si>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</si>
  <si>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</si>
  <si>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</si>
  <si>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</si>
  <si>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</si>
  <si>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</si>
  <si>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</si>
  <si>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</si>
  <si>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</si>
  <si>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</si>
  <si>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</si>
  <si>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</si>
  <si>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</si>
  <si>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</si>
  <si>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</si>
  <si>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</si>
  <si>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</si>
  <si>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</si>
  <si>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</si>
  <si>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</si>
  <si>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</si>
  <si>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</si>
  <si>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</si>
  <si>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</si>
  <si>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</si>
  <si>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</si>
  <si>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</si>
  <si>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</si>
  <si>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</si>
  <si>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</si>
  <si>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</si>
  <si>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</si>
  <si>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</si>
  <si>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</si>
  <si>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</si>
  <si>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</si>
  <si>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</si>
  <si>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</si>
  <si>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</si>
  <si>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</si>
  <si>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</si>
  <si>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</si>
  <si>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</si>
  <si>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</si>
  <si>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</si>
  <si>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</si>
  <si>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</si>
  <si>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</si>
  <si>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</si>
  <si>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</si>
  <si>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</si>
  <si>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</si>
  <si>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</si>
  <si>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</si>
  <si>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</si>
  <si>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</si>
  <si>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</si>
  <si>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</si>
  <si>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</si>
  <si>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</si>
  <si>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</si>
  <si>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</si>
  <si>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</si>
  <si>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</si>
  <si>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</si>
  <si>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</si>
  <si>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</si>
  <si>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</si>
  <si>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</si>
  <si>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</si>
  <si>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</si>
  <si>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</si>
  <si>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</si>
  <si>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</si>
  <si>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</si>
  <si>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</si>
  <si>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</si>
  <si>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</si>
  <si>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</si>
  <si>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</si>
  <si>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</si>
  <si>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</si>
  <si>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</si>
  <si>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</si>
  <si>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</si>
  <si>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</si>
  <si>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</si>
  <si>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</si>
  <si>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</si>
  <si>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</si>
  <si>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</si>
  <si>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</si>
  <si>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</si>
  <si>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</si>
  <si>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</si>
  <si>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</si>
  <si>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</si>
  <si>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</si>
  <si>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</si>
  <si>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</si>
  <si>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</si>
  <si>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</si>
  <si>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</si>
  <si>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</si>
  <si>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</si>
  <si>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</si>
  <si>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</si>
  <si>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</si>
  <si>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</si>
  <si>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</si>
  <si>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</si>
  <si>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</si>
  <si>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</si>
  <si>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</si>
  <si>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</si>
  <si>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</si>
  <si>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</si>
  <si>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</si>
  <si>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</si>
  <si>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</si>
  <si>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</si>
  <si>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</si>
  <si>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</si>
  <si>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</si>
  <si>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</si>
  <si>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</si>
  <si>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</si>
  <si>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</si>
  <si>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</si>
  <si>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</si>
  <si>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</si>
  <si>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</si>
  <si>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</si>
  <si>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</si>
  <si>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</si>
  <si>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</si>
  <si>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</si>
  <si>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</si>
  <si>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</si>
  <si>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</si>
  <si>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</si>
  <si>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</si>
  <si>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</si>
  <si>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</si>
  <si>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</si>
  <si>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</si>
  <si>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</si>
  <si>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</si>
  <si>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</si>
  <si>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</si>
  <si>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</si>
  <si>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</si>
  <si>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</si>
  <si>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</si>
  <si>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</si>
  <si>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</si>
  <si>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</si>
  <si>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</si>
  <si>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</si>
  <si>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</si>
  <si>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</si>
  <si>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</si>
  <si>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</si>
  <si>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</si>
  <si>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</si>
  <si>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</si>
  <si>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</si>
  <si>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</si>
  <si>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</si>
  <si>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</si>
  <si>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</si>
  <si>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</si>
  <si>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</si>
  <si>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</si>
  <si>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</si>
  <si>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</si>
  <si>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</si>
  <si>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</si>
  <si>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</si>
  <si>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</si>
  <si>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</si>
  <si>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</si>
  <si>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</si>
  <si>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</si>
  <si>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</si>
  <si>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</si>
  <si>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</si>
  <si>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</si>
  <si>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</si>
  <si>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</si>
  <si>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</si>
  <si>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</si>
  <si>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</si>
  <si>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</si>
  <si>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</si>
  <si>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</si>
  <si>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</si>
  <si>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</si>
  <si>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</si>
  <si>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</si>
  <si>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</si>
  <si>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</si>
  <si>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</si>
  <si>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</si>
  <si>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</si>
  <si>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</si>
  <si>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</si>
  <si>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</si>
  <si>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</si>
  <si>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</si>
  <si>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</si>
  <si>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</si>
  <si>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</si>
  <si>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</si>
  <si>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</si>
  <si>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</si>
  <si>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</si>
  <si>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</si>
  <si>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</si>
  <si>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</si>
  <si>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</si>
  <si>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</si>
  <si>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</si>
  <si>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</si>
  <si>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</si>
  <si>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</si>
  <si>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</si>
  <si>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</si>
  <si>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</si>
  <si>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</si>
  <si>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</si>
  <si>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</si>
  <si>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</si>
  <si>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</si>
  <si>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</si>
  <si>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</si>
  <si>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</si>
  <si>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</si>
  <si>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</si>
  <si>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</si>
  <si>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</si>
  <si>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</si>
  <si>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</si>
  <si>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</si>
  <si>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</si>
  <si>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</si>
  <si>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</si>
  <si>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</si>
  <si>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</si>
  <si>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</si>
  <si>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</si>
  <si>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</si>
  <si>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</si>
  <si>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</si>
  <si>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</si>
  <si>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</si>
  <si>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</si>
  <si>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</si>
  <si>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</si>
  <si>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</si>
  <si>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</si>
  <si>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</si>
  <si>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</si>
  <si>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</si>
  <si>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</si>
  <si>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</si>
  <si>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</si>
  <si>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</si>
  <si>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</si>
  <si>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</si>
  <si>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</si>
  <si>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</si>
  <si>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</si>
  <si>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</si>
  <si>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</si>
  <si>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</si>
  <si>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</si>
  <si>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</si>
  <si>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</si>
  <si>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</si>
  <si>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</si>
  <si>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</si>
  <si>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</si>
  <si>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</si>
  <si>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</si>
  <si>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</si>
  <si>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</si>
  <si>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</si>
  <si>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</si>
  <si>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</si>
  <si>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</si>
  <si>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</si>
  <si>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</si>
  <si>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</si>
  <si>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</si>
  <si>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</si>
  <si>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</si>
  <si>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</si>
  <si>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</si>
  <si>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</si>
  <si>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</si>
  <si>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</si>
  <si>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</si>
  <si>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</si>
  <si>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</si>
  <si>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</si>
  <si>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</si>
  <si>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</si>
  <si>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</si>
  <si>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</si>
  <si>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</si>
  <si>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</si>
  <si>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</si>
  <si>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</si>
  <si>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</si>
  <si>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</si>
  <si>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</si>
  <si>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</si>
  <si>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</si>
  <si>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</si>
  <si>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</si>
  <si>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</si>
  <si>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</si>
  <si>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</si>
  <si>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</si>
  <si>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</si>
  <si>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</si>
  <si>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</si>
  <si>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</si>
  <si>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</si>
  <si>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</si>
  <si>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</si>
  <si>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</si>
  <si>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</si>
  <si>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</si>
  <si>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</si>
  <si>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</si>
  <si>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</si>
  <si>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</si>
  <si>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</si>
  <si>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</si>
  <si>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</si>
  <si>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</si>
  <si>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</si>
  <si>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</si>
  <si>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</si>
  <si>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</si>
  <si>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</si>
  <si>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</si>
  <si>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</si>
  <si>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</si>
  <si>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</si>
  <si>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</si>
  <si>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</si>
  <si>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</si>
  <si>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</si>
  <si>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</si>
  <si>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</si>
  <si>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</si>
  <si>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</si>
  <si>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</si>
  <si>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</si>
  <si>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</si>
  <si>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</si>
  <si>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</si>
  <si>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</si>
  <si>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</si>
  <si>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</si>
  <si>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</si>
  <si>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</si>
  <si>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</si>
  <si>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</si>
  <si>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</si>
  <si>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</si>
  <si>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</si>
  <si>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</si>
  <si>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</si>
  <si>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</si>
  <si>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</si>
  <si>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</si>
  <si>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</si>
  <si>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</si>
  <si>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</si>
  <si>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</si>
  <si>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</si>
  <si>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</si>
  <si>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</si>
  <si>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</si>
  <si>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</si>
  <si>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</si>
  <si>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</si>
  <si>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</si>
  <si>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</si>
  <si>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</si>
  <si>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</si>
  <si>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</si>
  <si>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</si>
  <si>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</si>
  <si>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</si>
  <si>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</si>
  <si>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</si>
  <si>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</si>
  <si>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</si>
  <si>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</si>
  <si>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</si>
  <si>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</si>
  <si>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</si>
  <si>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</si>
  <si>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</si>
  <si>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</si>
  <si>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</si>
  <si>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</si>
  <si>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</si>
  <si>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</si>
  <si>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</si>
  <si>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</si>
  <si>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</si>
  <si>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</si>
  <si>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</si>
  <si>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</si>
  <si>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</si>
  <si>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</si>
  <si>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</si>
  <si>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</si>
  <si>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</si>
  <si>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</si>
  <si>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</si>
  <si>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</si>
  <si>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</si>
  <si>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</si>
  <si>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</si>
  <si>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</si>
  <si>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</si>
  <si>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</si>
  <si>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</si>
  <si>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</si>
  <si>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</si>
  <si>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</si>
  <si>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</si>
  <si>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</si>
  <si>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</si>
  <si>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</si>
  <si>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</si>
  <si>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</si>
  <si>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</si>
  <si>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</si>
  <si>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</si>
  <si>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</si>
  <si>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</si>
  <si>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</si>
  <si>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</si>
  <si>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</si>
  <si>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</si>
  <si>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</si>
  <si>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</si>
  <si>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</si>
  <si>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</si>
  <si>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</si>
  <si>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</si>
  <si>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</si>
  <si>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</si>
  <si>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</si>
  <si>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</si>
  <si>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</si>
  <si>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</si>
  <si>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</si>
  <si>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</si>
  <si>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</si>
  <si>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</si>
  <si>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</si>
  <si>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</si>
  <si>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</si>
  <si>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</si>
  <si>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</si>
  <si>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</si>
  <si>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</si>
  <si>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</si>
  <si>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</si>
  <si>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</si>
  <si>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</si>
  <si>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</si>
  <si>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</si>
  <si>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</si>
  <si>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</si>
  <si>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</si>
  <si>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</si>
  <si>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</si>
  <si>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</si>
  <si>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</si>
  <si>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</si>
  <si>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</si>
  <si>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</si>
  <si>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</si>
  <si>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</si>
  <si>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</si>
  <si>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</si>
  <si>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</si>
  <si>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</si>
  <si>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</si>
  <si>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</si>
  <si>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</si>
  <si>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</si>
  <si>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</si>
  <si>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</si>
  <si>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</si>
  <si>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</si>
  <si>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</si>
  <si>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</si>
  <si>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</si>
  <si>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</si>
  <si>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</si>
  <si>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</si>
  <si>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</si>
  <si>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</si>
  <si>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</si>
  <si>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</si>
  <si>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</si>
  <si>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</si>
  <si>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</si>
  <si>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</si>
  <si>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</si>
  <si>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</si>
  <si>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</si>
  <si>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</si>
  <si>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</si>
  <si>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</si>
  <si>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</si>
  <si>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</si>
  <si>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</si>
  <si>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</si>
  <si>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</si>
  <si>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</si>
  <si>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</si>
  <si>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</si>
  <si>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</si>
  <si>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</si>
  <si>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</si>
  <si>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</si>
  <si>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</si>
  <si>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</si>
  <si>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</si>
  <si>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</si>
  <si>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</si>
  <si>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</si>
  <si>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</si>
  <si>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</si>
  <si>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</si>
  <si>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</si>
  <si>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</si>
  <si>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</si>
  <si>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</si>
  <si>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</si>
  <si>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</si>
  <si>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</si>
  <si>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</si>
  <si>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</si>
  <si>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</si>
  <si>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</si>
  <si>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</si>
  <si>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</si>
  <si>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</si>
  <si>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</si>
  <si>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</si>
  <si>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</si>
  <si>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</si>
  <si>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</si>
  <si>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</si>
  <si>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</si>
  <si>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</si>
  <si>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</si>
  <si>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</si>
  <si>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</si>
  <si>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</si>
  <si>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</si>
  <si>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</si>
  <si>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</si>
  <si>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</si>
  <si>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</si>
  <si>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</si>
  <si>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</si>
  <si>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</si>
  <si>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</si>
  <si>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</si>
  <si>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</si>
  <si>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</si>
  <si>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</si>
  <si>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</si>
  <si>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</si>
  <si>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</si>
  <si>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</si>
  <si>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</si>
  <si>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</si>
  <si>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</si>
  <si>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</si>
  <si>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</si>
  <si>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</si>
  <si>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</si>
  <si>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</si>
  <si>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</si>
  <si>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</si>
  <si>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</si>
  <si>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</si>
  <si>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</si>
  <si>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</si>
  <si>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</si>
  <si>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</si>
  <si>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</si>
  <si>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</si>
  <si>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</si>
  <si>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</si>
  <si>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</si>
  <si>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</si>
  <si>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</si>
  <si>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</si>
  <si>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</si>
  <si>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</si>
  <si>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</si>
  <si>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</si>
  <si>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</si>
  <si>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</si>
  <si>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</si>
  <si>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</si>
  <si>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</si>
  <si>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</si>
  <si>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</si>
  <si>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</si>
  <si>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</si>
  <si>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</si>
  <si>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</si>
  <si>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</si>
  <si>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</si>
  <si>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</si>
  <si>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</si>
  <si>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</si>
  <si>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</si>
  <si>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</si>
  <si>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</si>
  <si>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</si>
  <si>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</si>
  <si>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</si>
  <si>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</si>
  <si>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</si>
  <si>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</si>
  <si>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</si>
  <si>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</si>
  <si>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</si>
  <si>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</si>
  <si>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</si>
  <si>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</si>
  <si>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</si>
  <si>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</si>
  <si>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</si>
  <si>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</si>
  <si>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</si>
  <si>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</si>
  <si>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</si>
  <si>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</si>
  <si>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</si>
  <si>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</si>
  <si>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</si>
  <si>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</si>
  <si>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</si>
  <si>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</si>
  <si>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</si>
  <si>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</si>
  <si>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</si>
  <si>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</si>
  <si>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</si>
  <si>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</si>
  <si>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</si>
  <si>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</si>
  <si>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</si>
  <si>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</si>
  <si>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</si>
  <si>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</si>
  <si>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</si>
  <si>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</si>
  <si>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</si>
  <si>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</si>
  <si>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</si>
  <si>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</si>
  <si>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</si>
  <si>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</si>
  <si>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</si>
  <si>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</si>
  <si>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</si>
  <si>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</si>
  <si>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</si>
  <si>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</si>
  <si>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</si>
  <si>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</si>
  <si>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</si>
  <si>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</si>
  <si>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</si>
  <si>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</si>
  <si>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</si>
  <si>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</si>
  <si>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</si>
  <si>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</si>
  <si>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</si>
  <si>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</si>
  <si>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</si>
  <si>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</si>
  <si>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</si>
  <si>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</si>
  <si>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</si>
  <si>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</si>
  <si>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</si>
  <si>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</si>
  <si>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</si>
  <si>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</si>
  <si>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</si>
  <si>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</si>
  <si>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</si>
  <si>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</si>
  <si>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</si>
  <si>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</si>
  <si>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</si>
  <si>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</si>
  <si>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</si>
  <si>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</si>
  <si>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</si>
  <si>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</si>
  <si>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</si>
  <si>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</si>
  <si>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</si>
  <si>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</si>
  <si>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</si>
  <si>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</si>
  <si>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</si>
  <si>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</si>
  <si>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</si>
  <si>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</si>
  <si>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</si>
  <si>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</si>
  <si>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</si>
  <si>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</si>
  <si>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</si>
  <si>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</si>
  <si>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</si>
  <si>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</si>
  <si>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</si>
  <si>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</si>
  <si>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</si>
  <si>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</si>
  <si>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</si>
  <si>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</si>
  <si>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</si>
  <si>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</si>
  <si>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</si>
  <si>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</si>
  <si>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</si>
  <si>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</si>
  <si>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</si>
  <si>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</si>
  <si>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</si>
  <si>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</si>
  <si>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</si>
  <si>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</si>
  <si>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</si>
  <si>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</si>
  <si>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</si>
  <si>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</si>
  <si>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</si>
  <si>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</si>
  <si>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</si>
  <si>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</si>
  <si>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</si>
  <si>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</si>
  <si>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</si>
  <si>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</si>
  <si>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</si>
  <si>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</si>
  <si>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</si>
  <si>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</si>
  <si>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</si>
  <si>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</si>
  <si>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</si>
  <si>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</si>
  <si>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</si>
  <si>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</si>
  <si>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</si>
  <si>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</si>
  <si>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</si>
  <si>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</si>
  <si>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</si>
  <si>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</si>
  <si>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</si>
  <si>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</si>
  <si>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</si>
  <si>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</si>
  <si>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</si>
  <si>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</si>
  <si>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</si>
  <si>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</si>
  <si>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</si>
  <si>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</si>
  <si>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</si>
  <si>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</si>
  <si>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</si>
  <si>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</si>
  <si>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</si>
  <si>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</si>
  <si>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</si>
  <si>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</si>
  <si>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</si>
  <si>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</si>
  <si>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</si>
  <si>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</si>
  <si>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</si>
  <si>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</si>
  <si>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</si>
  <si>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</si>
  <si>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</si>
  <si>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</si>
  <si>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</si>
  <si>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</si>
  <si>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</si>
  <si>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</si>
  <si>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</si>
  <si>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</si>
  <si>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</si>
  <si>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</si>
  <si>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</si>
  <si>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</si>
  <si>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</si>
  <si>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</si>
  <si>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</si>
  <si>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</si>
  <si>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</si>
  <si>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</si>
  <si>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</si>
  <si>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</si>
  <si>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</si>
  <si>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</si>
  <si>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</si>
  <si>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</si>
  <si>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</si>
  <si>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</si>
  <si>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</si>
  <si>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</si>
  <si>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</si>
  <si>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</si>
  <si>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</si>
  <si>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</si>
  <si>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</si>
  <si>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</si>
  <si>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</si>
  <si>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</si>
  <si>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</si>
  <si>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</si>
  <si>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</si>
  <si>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</si>
  <si>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</si>
  <si>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</si>
  <si>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</si>
  <si>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</si>
  <si>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</si>
  <si>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</si>
  <si>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</si>
  <si>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</si>
  <si>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</si>
  <si>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</si>
  <si>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</si>
  <si>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</si>
  <si>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</si>
  <si>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</si>
  <si>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</si>
  <si>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</si>
  <si>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</si>
  <si>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</si>
  <si>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</si>
  <si>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</si>
  <si>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</si>
  <si>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</si>
  <si>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</si>
  <si>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</si>
  <si>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</si>
  <si>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</si>
  <si>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</si>
  <si>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</si>
  <si>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</si>
  <si>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</si>
  <si>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</si>
  <si>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</si>
  <si>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</si>
  <si>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</si>
  <si>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</si>
  <si>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</si>
  <si>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</si>
  <si>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</si>
  <si>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</si>
  <si>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</si>
  <si>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</si>
  <si>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</si>
  <si>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</si>
  <si>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</si>
  <si>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</si>
  <si>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</si>
  <si>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</si>
  <si>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</si>
  <si>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</si>
  <si>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</si>
  <si>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</si>
  <si>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</si>
  <si>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</si>
  <si>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</si>
  <si>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</si>
  <si>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</si>
  <si>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</si>
  <si>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</si>
  <si>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</si>
  <si>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</si>
  <si>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</si>
  <si>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</si>
  <si>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</si>
  <si>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</si>
  <si>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</si>
  <si>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</si>
  <si>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</si>
  <si>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</si>
  <si>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</si>
  <si>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</si>
  <si>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</si>
  <si>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</si>
  <si>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</si>
  <si>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</si>
  <si>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</si>
  <si>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</si>
  <si>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</si>
  <si>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</si>
  <si>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</si>
  <si>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</si>
  <si>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</si>
  <si>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</si>
  <si>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</si>
  <si>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</si>
  <si>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</si>
  <si>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</si>
  <si>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</si>
  <si>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</si>
  <si>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</si>
  <si>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</si>
  <si>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</si>
  <si>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</si>
  <si>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</si>
  <si>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</si>
  <si>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</si>
  <si>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</si>
  <si>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</si>
  <si>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</si>
  <si>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</si>
  <si>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</si>
  <si>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</si>
  <si>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</si>
  <si>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</si>
  <si>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</si>
  <si>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</si>
  <si>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</si>
  <si>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</si>
  <si>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</si>
  <si>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</si>
  <si>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</si>
  <si>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</si>
  <si>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</si>
  <si>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</si>
  <si>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</si>
  <si>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</si>
  <si>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</si>
  <si>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</si>
  <si>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</si>
  <si>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</si>
  <si>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</si>
  <si>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</si>
  <si>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</si>
  <si>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</si>
  <si>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</si>
  <si>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</si>
  <si>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</si>
  <si>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</si>
  <si>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</si>
  <si>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</si>
  <si>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</si>
  <si>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</si>
  <si>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</si>
  <si>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</si>
  <si>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</si>
  <si>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</si>
  <si>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</si>
  <si>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</si>
  <si>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</si>
  <si>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</si>
  <si>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</si>
  <si>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</si>
  <si>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</si>
  <si>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</si>
  <si>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</si>
  <si>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</si>
  <si>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</si>
  <si>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</si>
  <si>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</si>
  <si>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</si>
  <si>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</si>
  <si>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</si>
  <si>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</si>
  <si>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</si>
  <si>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</si>
  <si>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</si>
  <si>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</si>
  <si>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</si>
  <si>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</si>
  <si>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</si>
  <si>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</si>
  <si>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</si>
  <si>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</si>
  <si>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</si>
  <si>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</si>
  <si>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</si>
  <si>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</si>
  <si>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</si>
  <si>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</si>
  <si>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</si>
  <si>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</si>
  <si>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</si>
  <si>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</si>
  <si>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</si>
  <si>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</si>
  <si>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</si>
  <si>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</si>
  <si>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</si>
  <si>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</si>
  <si>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</si>
  <si>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</si>
  <si>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</si>
  <si>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</si>
  <si>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</si>
  <si>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</si>
  <si>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</si>
  <si>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</si>
  <si>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</si>
  <si>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</si>
  <si>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</si>
  <si>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</si>
  <si>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</si>
  <si>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</si>
  <si>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</si>
  <si>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</si>
  <si>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</si>
  <si>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</si>
  <si>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</si>
  <si>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</si>
  <si>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</si>
  <si>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</si>
  <si>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</si>
  <si>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</si>
  <si>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</si>
  <si>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</si>
  <si>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</si>
  <si>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</si>
  <si>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</si>
  <si>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</si>
  <si>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</si>
  <si>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</si>
  <si>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</si>
  <si>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</si>
  <si>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</si>
  <si>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</si>
  <si>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</si>
  <si>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</si>
  <si>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</si>
  <si>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</si>
  <si>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</si>
  <si>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</si>
  <si>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</si>
  <si>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</si>
  <si>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</si>
  <si>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</si>
  <si>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</si>
  <si>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</si>
  <si>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</si>
  <si>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</si>
  <si>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</si>
  <si>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</si>
  <si>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</si>
  <si>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</si>
  <si>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</si>
  <si>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</si>
  <si>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</si>
  <si>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</si>
  <si>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</si>
  <si>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</si>
  <si>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</si>
  <si>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</si>
  <si>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</si>
  <si>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</si>
  <si>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</si>
  <si>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</si>
  <si>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</si>
  <si>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</si>
  <si>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</si>
  <si>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</si>
  <si>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</si>
  <si>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</si>
  <si>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</si>
  <si>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</si>
  <si>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</si>
  <si>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</si>
  <si>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</si>
  <si>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</si>
  <si>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</si>
  <si>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</si>
  <si>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</si>
  <si>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</si>
  <si>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</si>
  <si>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</si>
  <si>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</si>
  <si>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</si>
  <si>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</si>
  <si>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</si>
  <si>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</si>
  <si>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</si>
  <si>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</si>
  <si>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</si>
  <si>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</si>
  <si>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</si>
  <si>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</si>
  <si>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</si>
  <si>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</si>
  <si>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</si>
  <si>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</si>
  <si>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</si>
  <si>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</si>
  <si>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</si>
  <si>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</si>
  <si>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</si>
  <si>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</si>
  <si>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</si>
  <si>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</si>
  <si>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</si>
  <si>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</si>
  <si>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</si>
  <si>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</si>
  <si>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</si>
  <si>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</si>
  <si>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</si>
  <si>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</si>
  <si>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</si>
  <si>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</si>
  <si>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</si>
  <si>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</si>
  <si>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</si>
  <si>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</si>
  <si>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</si>
  <si>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</si>
  <si>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</si>
  <si>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</si>
  <si>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</si>
  <si>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</si>
  <si>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</si>
  <si>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</si>
  <si>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</si>
  <si>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</si>
  <si>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</si>
  <si>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</si>
  <si>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</si>
  <si>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</si>
  <si>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</si>
  <si>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</si>
  <si>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</si>
  <si>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</si>
  <si>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</si>
  <si>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</si>
  <si>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</si>
  <si>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</si>
  <si>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</si>
  <si>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</si>
  <si>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</si>
  <si>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</si>
  <si>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</si>
  <si>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</si>
  <si>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</si>
  <si>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</si>
  <si>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</si>
  <si>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</si>
  <si>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</si>
  <si>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</si>
  <si>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</si>
  <si>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</si>
  <si>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</si>
  <si>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</si>
  <si>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</si>
  <si>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</si>
  <si>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</si>
  <si>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</si>
  <si>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</si>
  <si>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</si>
  <si>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</si>
  <si>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</si>
  <si>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</si>
  <si>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</si>
  <si>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</si>
  <si>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</si>
  <si>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</si>
  <si>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</si>
  <si>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</si>
  <si>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</si>
  <si>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</si>
  <si>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</si>
  <si>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</si>
  <si>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</si>
  <si>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</si>
  <si>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</si>
  <si>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</si>
  <si>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</si>
  <si>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</si>
  <si>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</si>
  <si>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</si>
  <si>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</si>
  <si>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</si>
  <si>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</si>
  <si>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</si>
  <si>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</si>
  <si>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</si>
  <si>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</si>
  <si>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</si>
  <si>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</si>
  <si>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</si>
  <si>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</si>
  <si>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</si>
  <si>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</si>
  <si>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</si>
  <si>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</si>
  <si>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</si>
  <si>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</si>
  <si>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</si>
  <si>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</si>
  <si>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</si>
  <si>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</si>
  <si>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</si>
  <si>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</si>
  <si>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</si>
  <si>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</si>
  <si>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</si>
  <si>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</si>
  <si>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</si>
  <si>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</si>
  <si>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</si>
  <si>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</si>
  <si>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</si>
  <si>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</si>
  <si>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</si>
  <si>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</si>
  <si>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</si>
  <si>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</si>
  <si>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</si>
  <si>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</si>
  <si>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</si>
  <si>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</si>
  <si>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</si>
  <si>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</si>
  <si>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</si>
  <si>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</si>
  <si>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</si>
  <si>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</si>
  <si>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</si>
  <si>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</si>
  <si>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</si>
  <si>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</si>
  <si>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</si>
  <si>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</si>
  <si>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</si>
  <si>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</si>
  <si>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</si>
  <si>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</si>
  <si>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</si>
  <si>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</si>
  <si>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</si>
  <si>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</si>
  <si>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</si>
  <si>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</si>
  <si>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</si>
  <si>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</si>
  <si>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</si>
  <si>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</si>
  <si>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</si>
  <si>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</si>
  <si>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</si>
  <si>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</si>
  <si>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</si>
  <si>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</si>
  <si>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</si>
  <si>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</si>
  <si>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</si>
  <si>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</si>
  <si>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</si>
  <si>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</si>
  <si>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</si>
  <si>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</si>
  <si>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</si>
  <si>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</si>
  <si>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</si>
  <si>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</si>
  <si>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</si>
  <si>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</si>
  <si>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</si>
  <si>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</si>
  <si>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</si>
  <si>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</si>
  <si>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</si>
  <si>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</si>
  <si>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</si>
  <si>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</si>
  <si>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</si>
  <si>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</si>
  <si>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</si>
  <si>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</si>
  <si>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</si>
  <si>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</si>
  <si>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</si>
  <si>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</si>
  <si>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</si>
  <si>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</si>
  <si>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</si>
  <si>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</si>
  <si>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</si>
  <si>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</si>
  <si>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</si>
  <si>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</si>
  <si>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</si>
  <si>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</si>
  <si>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</si>
  <si>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</si>
  <si>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</si>
  <si>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</si>
  <si>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</si>
  <si>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</si>
  <si>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</si>
  <si>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</si>
  <si>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</si>
  <si>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</si>
  <si>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</si>
  <si>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</si>
  <si>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</si>
  <si>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</si>
  <si>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</si>
  <si>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</si>
  <si>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</si>
  <si>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</si>
  <si>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</si>
  <si>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</si>
  <si>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</si>
  <si>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</si>
  <si>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</si>
  <si>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</si>
  <si>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</si>
  <si>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</si>
  <si>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</si>
  <si>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</si>
  <si>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</si>
  <si>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</si>
  <si>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</si>
  <si>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</si>
  <si>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</si>
  <si>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</si>
  <si>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</si>
  <si>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</si>
  <si>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</si>
  <si>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</si>
  <si>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</si>
  <si>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</si>
  <si>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</si>
  <si>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</si>
  <si>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</si>
  <si>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</si>
  <si>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</si>
  <si>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</si>
  <si>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</si>
  <si>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</si>
  <si>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</si>
  <si>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</si>
  <si>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</si>
  <si>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</si>
  <si>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</si>
  <si>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</si>
  <si>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</si>
  <si>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</si>
  <si>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</si>
  <si>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</si>
  <si>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</si>
  <si>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</si>
  <si>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</si>
  <si>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</si>
  <si>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</si>
  <si>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</si>
  <si>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</si>
  <si>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</si>
  <si>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</si>
  <si>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</si>
  <si>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</si>
  <si>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</si>
  <si>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</si>
  <si>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</si>
  <si>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</si>
  <si>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</si>
  <si>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</si>
  <si>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</si>
  <si>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</si>
  <si>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</si>
  <si>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</si>
  <si>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</si>
  <si>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</si>
  <si>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</si>
  <si>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</si>
  <si>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</si>
  <si>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</si>
  <si>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</si>
  <si>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</si>
  <si>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</si>
  <si>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</si>
  <si>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</si>
  <si>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</si>
  <si>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</si>
  <si>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</si>
  <si>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</si>
  <si>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</si>
  <si>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</si>
  <si>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</si>
  <si>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</si>
  <si>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</si>
  <si>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</si>
  <si>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</si>
  <si>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</si>
  <si>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</si>
  <si>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</si>
  <si>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</si>
  <si>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</si>
  <si>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</si>
  <si>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</si>
  <si>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</si>
  <si>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</si>
  <si>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</si>
  <si>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</si>
  <si>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</si>
  <si>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</si>
  <si>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</si>
  <si>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</si>
  <si>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</si>
  <si>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</si>
  <si>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</si>
  <si>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</si>
  <si>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</si>
  <si>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</si>
  <si>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</si>
  <si>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</si>
  <si>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</si>
  <si>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</si>
  <si>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</si>
  <si>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</si>
  <si>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</si>
  <si>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</si>
  <si>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</si>
  <si>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</si>
  <si>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</si>
  <si>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</si>
  <si>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</si>
  <si>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</si>
  <si>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</si>
  <si>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</si>
  <si>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</si>
  <si>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</si>
  <si>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</si>
  <si>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</si>
  <si>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</si>
  <si>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</si>
  <si>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</si>
  <si>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</si>
  <si>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</si>
  <si>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</si>
  <si>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</si>
  <si>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</si>
  <si>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</si>
  <si>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</si>
  <si>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</si>
  <si>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</si>
  <si>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</si>
  <si>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</si>
  <si>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</si>
  <si>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</si>
  <si>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</si>
  <si>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</si>
  <si>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</si>
  <si>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</si>
  <si>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</si>
  <si>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</si>
  <si>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</si>
  <si>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</si>
  <si>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</si>
  <si>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</si>
  <si>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</si>
  <si>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</si>
  <si>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</si>
  <si>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</si>
  <si>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</si>
  <si>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</si>
  <si>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</si>
  <si>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</si>
  <si>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</si>
  <si>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</si>
  <si>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</si>
  <si>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</si>
  <si>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</si>
  <si>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</si>
  <si>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</si>
  <si>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</si>
  <si>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</si>
  <si>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</si>
  <si>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</si>
  <si>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</si>
  <si>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</si>
  <si>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</si>
  <si>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</si>
  <si>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</si>
  <si>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</si>
  <si>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</si>
  <si>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</si>
  <si>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</si>
  <si>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</si>
  <si>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</si>
  <si>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</si>
  <si>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</si>
  <si>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</si>
  <si>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</si>
  <si>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</si>
  <si>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</si>
  <si>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</si>
  <si>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</si>
  <si>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</si>
  <si>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</si>
  <si>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</si>
  <si>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</si>
  <si>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</si>
  <si>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</si>
  <si>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</si>
  <si>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</si>
  <si>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</si>
  <si>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</si>
  <si>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</si>
  <si>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</si>
  <si>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</si>
  <si>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</si>
  <si>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</si>
  <si>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</si>
  <si>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</si>
  <si>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</si>
  <si>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</si>
  <si>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</si>
  <si>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</si>
  <si>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</si>
  <si>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</si>
  <si>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</si>
  <si>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</si>
  <si>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</si>
  <si>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</si>
  <si>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</si>
  <si>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</si>
  <si>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</si>
  <si>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</si>
  <si>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</si>
  <si>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</si>
  <si>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</si>
  <si>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</si>
  <si>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</si>
  <si>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</si>
  <si>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</si>
  <si>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</si>
  <si>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</si>
  <si>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</si>
  <si>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</si>
  <si>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</si>
  <si>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</si>
  <si>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</si>
  <si>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</si>
  <si>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</si>
  <si>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</si>
  <si>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</si>
  <si>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</si>
  <si>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</si>
  <si>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</si>
  <si>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</si>
  <si>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</si>
  <si>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</si>
  <si>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</si>
  <si>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</si>
  <si>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</si>
  <si>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</si>
  <si>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</si>
  <si>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</si>
  <si>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</si>
  <si>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</si>
  <si>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</si>
  <si>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</si>
  <si>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</si>
  <si>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</si>
  <si>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</si>
  <si>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</si>
  <si>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</si>
  <si>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</si>
  <si>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</si>
  <si>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</si>
  <si>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</si>
  <si>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</si>
  <si>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</si>
  <si>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</si>
  <si>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Donation AVG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</si>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</sst>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0-40C2-B7D2-3F45883DFC9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0-40C2-B7D2-3F45883DFC9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0-40C2-B7D2-3F45883DFC9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B0-40C2-B7D2-3F45883DF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242352"/>
        <c:axId val="1693229872"/>
      </c:barChart>
      <c:catAx>
        <c:axId val="16932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29872"/>
        <c:crosses val="autoZero"/>
        <c:auto val="1"/>
        <c:lblAlgn val="ctr"/>
        <c:lblOffset val="100"/>
        <c:noMultiLvlLbl val="0"/>
      </c:catAx>
      <c:valAx>
        <c:axId val="16932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0-4DB1-ADBA-B6BE0812929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0-4DB1-ADBA-B6BE0812929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0-4DB1-ADBA-B6BE0812929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C0-4DB1-ADBA-B6BE08129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387504"/>
        <c:axId val="1816397488"/>
      </c:lineChart>
      <c:catAx>
        <c:axId val="18163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97488"/>
        <c:crosses val="autoZero"/>
        <c:auto val="1"/>
        <c:lblAlgn val="ctr"/>
        <c:lblOffset val="100"/>
        <c:noMultiLvlLbl val="0"/>
      </c:catAx>
      <c:valAx>
        <c:axId val="18163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3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40511042410371E-2"/>
          <c:y val="0.16028072668331581"/>
          <c:w val="0.84902989620874392"/>
          <c:h val="0.582409909869704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0-4BA1-84D6-0C7571BD93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0-4BA1-84D6-0C7571BD93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0-4BA1-84D6-0C7571BD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470240"/>
        <c:axId val="2096472736"/>
      </c:barChart>
      <c:catAx>
        <c:axId val="209647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2736"/>
        <c:crosses val="autoZero"/>
        <c:auto val="1"/>
        <c:lblAlgn val="ctr"/>
        <c:lblOffset val="100"/>
        <c:noMultiLvlLbl val="0"/>
      </c:catAx>
      <c:valAx>
        <c:axId val="20964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3-438A-923E-1E0C0849901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3-438A-923E-1E0C0849901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3-438A-923E-1E0C0849901B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E3-438A-923E-1E0C0849901B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E3-438A-923E-1E0C0849901B}"/>
            </c:ext>
          </c:extLst>
        </c:ser>
        <c:ser>
          <c:idx val="5"/>
          <c:order val="5"/>
          <c:tx>
            <c:strRef>
              <c:f>'Pivot Table'!$G$3:$G$4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E3-438A-923E-1E0C0849901B}"/>
            </c:ext>
          </c:extLst>
        </c:ser>
        <c:ser>
          <c:idx val="6"/>
          <c:order val="6"/>
          <c:tx>
            <c:strRef>
              <c:f>'Pivot Table'!$H$3:$H$4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3-438A-923E-1E0C0849901B}"/>
            </c:ext>
          </c:extLst>
        </c:ser>
        <c:ser>
          <c:idx val="7"/>
          <c:order val="7"/>
          <c:tx>
            <c:strRef>
              <c:f>'Pivot Table'!$I$3:$I$4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E3-438A-923E-1E0C0849901B}"/>
            </c:ext>
          </c:extLst>
        </c:ser>
        <c:ser>
          <c:idx val="8"/>
          <c:order val="8"/>
          <c:tx>
            <c:strRef>
              <c:f>'Pivot Table'!$J$3:$J$4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Table'!$J$5:$J$9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E3-438A-923E-1E0C0849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2859360"/>
        <c:axId val="1528138992"/>
      </c:barChart>
      <c:catAx>
        <c:axId val="19928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38992"/>
        <c:crosses val="autoZero"/>
        <c:auto val="1"/>
        <c:lblAlgn val="ctr"/>
        <c:lblOffset val="100"/>
        <c:noMultiLvlLbl val="0"/>
      </c:catAx>
      <c:valAx>
        <c:axId val="15281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6BA78F-FE38-4973-8DD2-A794F962BC6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F4207F-BAA0-4662-B282-ACF09BC7103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9BC6EC-978A-42D9-A705-434301D1D2FA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885825</xdr:colOff>
      <xdr:row>20</xdr:row>
      <xdr:rowOff>157162</xdr:rowOff>
    </xdr:from>
    <xdr:to>
      <xdr:col>9</xdr:col>
      <xdr:colOff>428625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04994-4CE9-1E5F-4642-588C25D7F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866775</xdr:colOff>
      <xdr:row>35</xdr:row>
      <xdr:rowOff>71437</xdr:rowOff>
    </xdr:from>
    <xdr:to>
      <xdr:col>9</xdr:col>
      <xdr:colOff>409575</xdr:colOff>
      <xdr:row>49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BDDA6-0B1A-1C14-A3C2-47EFD5116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81DD2CB-F0D5-676B-4746-A7BB5CC7C0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C16658-098C-9131-AD34-295B5703BE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36" cy="6292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48</xdr:row>
      <xdr:rowOff>38100</xdr:rowOff>
    </xdr:from>
    <xdr:to>
      <xdr:col>13</xdr:col>
      <xdr:colOff>276225</xdr:colOff>
      <xdr:row>71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1FB6E-7869-59D8-5B9F-63A582F6C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13</xdr:row>
      <xdr:rowOff>161925</xdr:rowOff>
    </xdr:from>
    <xdr:to>
      <xdr:col>12</xdr:col>
      <xdr:colOff>104774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4FA67-7029-82F7-644D-D7B6095FD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724.597777893519" createdVersion="8" refreshedVersion="8" minRefreshableVersion="3" recordCount="4114" xr:uid="{D0470382-75CB-4995-BF15-BF36D308A5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11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724.697223495372" createdVersion="8" refreshedVersion="8" minRefreshableVersion="3" recordCount="4114" xr:uid="{7B973CE8-48AB-4B27-A812-2964B5F757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11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1EBD3-FA37-42DC-92FA-3F8FBD4EF25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D1B84-CAE2-4423-919A-DE25BFE02C6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72D95-FEA5-4774-BE1B-7ACFA9EB95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3161E-E4C6-445C-9B7E-286EB9BD320F}">
  <dimension ref="A1:F1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6" customWidth="1"/>
    <col min="3" max="3" width="40.28515625" style="3" customWidth="1"/>
    <col min="4" max="4" width="34.85546875" style="9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customWidth="1"/>
    <col min="17" max="17" width="41.140625" customWidth="1"/>
    <col min="18" max="18" width="12.140625" customWidth="1"/>
    <col min="19" max="19" width="30.42578125" style="16" bestFit="1" customWidth="1"/>
    <col min="20" max="20" width="16.42578125" style="16" bestFit="1" customWidth="1"/>
    <col min="21" max="21" width="5.28515625" bestFit="1" customWidth="1"/>
    <col min="22" max="22" width="6.7109375" bestFit="1" customWidth="1"/>
    <col min="23" max="23" width="10.5703125" bestFit="1" customWidth="1"/>
    <col min="24" max="24" width="6.140625" bestFit="1" customWidth="1"/>
    <col min="25" max="25" width="12.85546875" bestFit="1" customWidth="1"/>
    <col min="26" max="26" width="10.42578125" bestFit="1" customWidth="1"/>
    <col min="27" max="27" width="11.140625" bestFit="1" customWidth="1"/>
    <col min="28" max="28" width="7.7109375" bestFit="1" customWidth="1"/>
    <col min="29" max="29" width="11.5703125" bestFit="1" customWidth="1"/>
    <col min="30" max="34" width="12.85546875" bestFit="1" customWidth="1"/>
    <col min="35" max="35" width="11" bestFit="1" customWidth="1"/>
    <col min="36" max="38" width="7.7109375" bestFit="1" customWidth="1"/>
    <col min="39" max="39" width="9.140625" bestFit="1" customWidth="1"/>
    <col min="40" max="47" width="12.85546875" bestFit="1" customWidth="1"/>
    <col min="48" max="48" width="15.140625" bestFit="1" customWidth="1"/>
    <col min="49" max="49" width="11.5703125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6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6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6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6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6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6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6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6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6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6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6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6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6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6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6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6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6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6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6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6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6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6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6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6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6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6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6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6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6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6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6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6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6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6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6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6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6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6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6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6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6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6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6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6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6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6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6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6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6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6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6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6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6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6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6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6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6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6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6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6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6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6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6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6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6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6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6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6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6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6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6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6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6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6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6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6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6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6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6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6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6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6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6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6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6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6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6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6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6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6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6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6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6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6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6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6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6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6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6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6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6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6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6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6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6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6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6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6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6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6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6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6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6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6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6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6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6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6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6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6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6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6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6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6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6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6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6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6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6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6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6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6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6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6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6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6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6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6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6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6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6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6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6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6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6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6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6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6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6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6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6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6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6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6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6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6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6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6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6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6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6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6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6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6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6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6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6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6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6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6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6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6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6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6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6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6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6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6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6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6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6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6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6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6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6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6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6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6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6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6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6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6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6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6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6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6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6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6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6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6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6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6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6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6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6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6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6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6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6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6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6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6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6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6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6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6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6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6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6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6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6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6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6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6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6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6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6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6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6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6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6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6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6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6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6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6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6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6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6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6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6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6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6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6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6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6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6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6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6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6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6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6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6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6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6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6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6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6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6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6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6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6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6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6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6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6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6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6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6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6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6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6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6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6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6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6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6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6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6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6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6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6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6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6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6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6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6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6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6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6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6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6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6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6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6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6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6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6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6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6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6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6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6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6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6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6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6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6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6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6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6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6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6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6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6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6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6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6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6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6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6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6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6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6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6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6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6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6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6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6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6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6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6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6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6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6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6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6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6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6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6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6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6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6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6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6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6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6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6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6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6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6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6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6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6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6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6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6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6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6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6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6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6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6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6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6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6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6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6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6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6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6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6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6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6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6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6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6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6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6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6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6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6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6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6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6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6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6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6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6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6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6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6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6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6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6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6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6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6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6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6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6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6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6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6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6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6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6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6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6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6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6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6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6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6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6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6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6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6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6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6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6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6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6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6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6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6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6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6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6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6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6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6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6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6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6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6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6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6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6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6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6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6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6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6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6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6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6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6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6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6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6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6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6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6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6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6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6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6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6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6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6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6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6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6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6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6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6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6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6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6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6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6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6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6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6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6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6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6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6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6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6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6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6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6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6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6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6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6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6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6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6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6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6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6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6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6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6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6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6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6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6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6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6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6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6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6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6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6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6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6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6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6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6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6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6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6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6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6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6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6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6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6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6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6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6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6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6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6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6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6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6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6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6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6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6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6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6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6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6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6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6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6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6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6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6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6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6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6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6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6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6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6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6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6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6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6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6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6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6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6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6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6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6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6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6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6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6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6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6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6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6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6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6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6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6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6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6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6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6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6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6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6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6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6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6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6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6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6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6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6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6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6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6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6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6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6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6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6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6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6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6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6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6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6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6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6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6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6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6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6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6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6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6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6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6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6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6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6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6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6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6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6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6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6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6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6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6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6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6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6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6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6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6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6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6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6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6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6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6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6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6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6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6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6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6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6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6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6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6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6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6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6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6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6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6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6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6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6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6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6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6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6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6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6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6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6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6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6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6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6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6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6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6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6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6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6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6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6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6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6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6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6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6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6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6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6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6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6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6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6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6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6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6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6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6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6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6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6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6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6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6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6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6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6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6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6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6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6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6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6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6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6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6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6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6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6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6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6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6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6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6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6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6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6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6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6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6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6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6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6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6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6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6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6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6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6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6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6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6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6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6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6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6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6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6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6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6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6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6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6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6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6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6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6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6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6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6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6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6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6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6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6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6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6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6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6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6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6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6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6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6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6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6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6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6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6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6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6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6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6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6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6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6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6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6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6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6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6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6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6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6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6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6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6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6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6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6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6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6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6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6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6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6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6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6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6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6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6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6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6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6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6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6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6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6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6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6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6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6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6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6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6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6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6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6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6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6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6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6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6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6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6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6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6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6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6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6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6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6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6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6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6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6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6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6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6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6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6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6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6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6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6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6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6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6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6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6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6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6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6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6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6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6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6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6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6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6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6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6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6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6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6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6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6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6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6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6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6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6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6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6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6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6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6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6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6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6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6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6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6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6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6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6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6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6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6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6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6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6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6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6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6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6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6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6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6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6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6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6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6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6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6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6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6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6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6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6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6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6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6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6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6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6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6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6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6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6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6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6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6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6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6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6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6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6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6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6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6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6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6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6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6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6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6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6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6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6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6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6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6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6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6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6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6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6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6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6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6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6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6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6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6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6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6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6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6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6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6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6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6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6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6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6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6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6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6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6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6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6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6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6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6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6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6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6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6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6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6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6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6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6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6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6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6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6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6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6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6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6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6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6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6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6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6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6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6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6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6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6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6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6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6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6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6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6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6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6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6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6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6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6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6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6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6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6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6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6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6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6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6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6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6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6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6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6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6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6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6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6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6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6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6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6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6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6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6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6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6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6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6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6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6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6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6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6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6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6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6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6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6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6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6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6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6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6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6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6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6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6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6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6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6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6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6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6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6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6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6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6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6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6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6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6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6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6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6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6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6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6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6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6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6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6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6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6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6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6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6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6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6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6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6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6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6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6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6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6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6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6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6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6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6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6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6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6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6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6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6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6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6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6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6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6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6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6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6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6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6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6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6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6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6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6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6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6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6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6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6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6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6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6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6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6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6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6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6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6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6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6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6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6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6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6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6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6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6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6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6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6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6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6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6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6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6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6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6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6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6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6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6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6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6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6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6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6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6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6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6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6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6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6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6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6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6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6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6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6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6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6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6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6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6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6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6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6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6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6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6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6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6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6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6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6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6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6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6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6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6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6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6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6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6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6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6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6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6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6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6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6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6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6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6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6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6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6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6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6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6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6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6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6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6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6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6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6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6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6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6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6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6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6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6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6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6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6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6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6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6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6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6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6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6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6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6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6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6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6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6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6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6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6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6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6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6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6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6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6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6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6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6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6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6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6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6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6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6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6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6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6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6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6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6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6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6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6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6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6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6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6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6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6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6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6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6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6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6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6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6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6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6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6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6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6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6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6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6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6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6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6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6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6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6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6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6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6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6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6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6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6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6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6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6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6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6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6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6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6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6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6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6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6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6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6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6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6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6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6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6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6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6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6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6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6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6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6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6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6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6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6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6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6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6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6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6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6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6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6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6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6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6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6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6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6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6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6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6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6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6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6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6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6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6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6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6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6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6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6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6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6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6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6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6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6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6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6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6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6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6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6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6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6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6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6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6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6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6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6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6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6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6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6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6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6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6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6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6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6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6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6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6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6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6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6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6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6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6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6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6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6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6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6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6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6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6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6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6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6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6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6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6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6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6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6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6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6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6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6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6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6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6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6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6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6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6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6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6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6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6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6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6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6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6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6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6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6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6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6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6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6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6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6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6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6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6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6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6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6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6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6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6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6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6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6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6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6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6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6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6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6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6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6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6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6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6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6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6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6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6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6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6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6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6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6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6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6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6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6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6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6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6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6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6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6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6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6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6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6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6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6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6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6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6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6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6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6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6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6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6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6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6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6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6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6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6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6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6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6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6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6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6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6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6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6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6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6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6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6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6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6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6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6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6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6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6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6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6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6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6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6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6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6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6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6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6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6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6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6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6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6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6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6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6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6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6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6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6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6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6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6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6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6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6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6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6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6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6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6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6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6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6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6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6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6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6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6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6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6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6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6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6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6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6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6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6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6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6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6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6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6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6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6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6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6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6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6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6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6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6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6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6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6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6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6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6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6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6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6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6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6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6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6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6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6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6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6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6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6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6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6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6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6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6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6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6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6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6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6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6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6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6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6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6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6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6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6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6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6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6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6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6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6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6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6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6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6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6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6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6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6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6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6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6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6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6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6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6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6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6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6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6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6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6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6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6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6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6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6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6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6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6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6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6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6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6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6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6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6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6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6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6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6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6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6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6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6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6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6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6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6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6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6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6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6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6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6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6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6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6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6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6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6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6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6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6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6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6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6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6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6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6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6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6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6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6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6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6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6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6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6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6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6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6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6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6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6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6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6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6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6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6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6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6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6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6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6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6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6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6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6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6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6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6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6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6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6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6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6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6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6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6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6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6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6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6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6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6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6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6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6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6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6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6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6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6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6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6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6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6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6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6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6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6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6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6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6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6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6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6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6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6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6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6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6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6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6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6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6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6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6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6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6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6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6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6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6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6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6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6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6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6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6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6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6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6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6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6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6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6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6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6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6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6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6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6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6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6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6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6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6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6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6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6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6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6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6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6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6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6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6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6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6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6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6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6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6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6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6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6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6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6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6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6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6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6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6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6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6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6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6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6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6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6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6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6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6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6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6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6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6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6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6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6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6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6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6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6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6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6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6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6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6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6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6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6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6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6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6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6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6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6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6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6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6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6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6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6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6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6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6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6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6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6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6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6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6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6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6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6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6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6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6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6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6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6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6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6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6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6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6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6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6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6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6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6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6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6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6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6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6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6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6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6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6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6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6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6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6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6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6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6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6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6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6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6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6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6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6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6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6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6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6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6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6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6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6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6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6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6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6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6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6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6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6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6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6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6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6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6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6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6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6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6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6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6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6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6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6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6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6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6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6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6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6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6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6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6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6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6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6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6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6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6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6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6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6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6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6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6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6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6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6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6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6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6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6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6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6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6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6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6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6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6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6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6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6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6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6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6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6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6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6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6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6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6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6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6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6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6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6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6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6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6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6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6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6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6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6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6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6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6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6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6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6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6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6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6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6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6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6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6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6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6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6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6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6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6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6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6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6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6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6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6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6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6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6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6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6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6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6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6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6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6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6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6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6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6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6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6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6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6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6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6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6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6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6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6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6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6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6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6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6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6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6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6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6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6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6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6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6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6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6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6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6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6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6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6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6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6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6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6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6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6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6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6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6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6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6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6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6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6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6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6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6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6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6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6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6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6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6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6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6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6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6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6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6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6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6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6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6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6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6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6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6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6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6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6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6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6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6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6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6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6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6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6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6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6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6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6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6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6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6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6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6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6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6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6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6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6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6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6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6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6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6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6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6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6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6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6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6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6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6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6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6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6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6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6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6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6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6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6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6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6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6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6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6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6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6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6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6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6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6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6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6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6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6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6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6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6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6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6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6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6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6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6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6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6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6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6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6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6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6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6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6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6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6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6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6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6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6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6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6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6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6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6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6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6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6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6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6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6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6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6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6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6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6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6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6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6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6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6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6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6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6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6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6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6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6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6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6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6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6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6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6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6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6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6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6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6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6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6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6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6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6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6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6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6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6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6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6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6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6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6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6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6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6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6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6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6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6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6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6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6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6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6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6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6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6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6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6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6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6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6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6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6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6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6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6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6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6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6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6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6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6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6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6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6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6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6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6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6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6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6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6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6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6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6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6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6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6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6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6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6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6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6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6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6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6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6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6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6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6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6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6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6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6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6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6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6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6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6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6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6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6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6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6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6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6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6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6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6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6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6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6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6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6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6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6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6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6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6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6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6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6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6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6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6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6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6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6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6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6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6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6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6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6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6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6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6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6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6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6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6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6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6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6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6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6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6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6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6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6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6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6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6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6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6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6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6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6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6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6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6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6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6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6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6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6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6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6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6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6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6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6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6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6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6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6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6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6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6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6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6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6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6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6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6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6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6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6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6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6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6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6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6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6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6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6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6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6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6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6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6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6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6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6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6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6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6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6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6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6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6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6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6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6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6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6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6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6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6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6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6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6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6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6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6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6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6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6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6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6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6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6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6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6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6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6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6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6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6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6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6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6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6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6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6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6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6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6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6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6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6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6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6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6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6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6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6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6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6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6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6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6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6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6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6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6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6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6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6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6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6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6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6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6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6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6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6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6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6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6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6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6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6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6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6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6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6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6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6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6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6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6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6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6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6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6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6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6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6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6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6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6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6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6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6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6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6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6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6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6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6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6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6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6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6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6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6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6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6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6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6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6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6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6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6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6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6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6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6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6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6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6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6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6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6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6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6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6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6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6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6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6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6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6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6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6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6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6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6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6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6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6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6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6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6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6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6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6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6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6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6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6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6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6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6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6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6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6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6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6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6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6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6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6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6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6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6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6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6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6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6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6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6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6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6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6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6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6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6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6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6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6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6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6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6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6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6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6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6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6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6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6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6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6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6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6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6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6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6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6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6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6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6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6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6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6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6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6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6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6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6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6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6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6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6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6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6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6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6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6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6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6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6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6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6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6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6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6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6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6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6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6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6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6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6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6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6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6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6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6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6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6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6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6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6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6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6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6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6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6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6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6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6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6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6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6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6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6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6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6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6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6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6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6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6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6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6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6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6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6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6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6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6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6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6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6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6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6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6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6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6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6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6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6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6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6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6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6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6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6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6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6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6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6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6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6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6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6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6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6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6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6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6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6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6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6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6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6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6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6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6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6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6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6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6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6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6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6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6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6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6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6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6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6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6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6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6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6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6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6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6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6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6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6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6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6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6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6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6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6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6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6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6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6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6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6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6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6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6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6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6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6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6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6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6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6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6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6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6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6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6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6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6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6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6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6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6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6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6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6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6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6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6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6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6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6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6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6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6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6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6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6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6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6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6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6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6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6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6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6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6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6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6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6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6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6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6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6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6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6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6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6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6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6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6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6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6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6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6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6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6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6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6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6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6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6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6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6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6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6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6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6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6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6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6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6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6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6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6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6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6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6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6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6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6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6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6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6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6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6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6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6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6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6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6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6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6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6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6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6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6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6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6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6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6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6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6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6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6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6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6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6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6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6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6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6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6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6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6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6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6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6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6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6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6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6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6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6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6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6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6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6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6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6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6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6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6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6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6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6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6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6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6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6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6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6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6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6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6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6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6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6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6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6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6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6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6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6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6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6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6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6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6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6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6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6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6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6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6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6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6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6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6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6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6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6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6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6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6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6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6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6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6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6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6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6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6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6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6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6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6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6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6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6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6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6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6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6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6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6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6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6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6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6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6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6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6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6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6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6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6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6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6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6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6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6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6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6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6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6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6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6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6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6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6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6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6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6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6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6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6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6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6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6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6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6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6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6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6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6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6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6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6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6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6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6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6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6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6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6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6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6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6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6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6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6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6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6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6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6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6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6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6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6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6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6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6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6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6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6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6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6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6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6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6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6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6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6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6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6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6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6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6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6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6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6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6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6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6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6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6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6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6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6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6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6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6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6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6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6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6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6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6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6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6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6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6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6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6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6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6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6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6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6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6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6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6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6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6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6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6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6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6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6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6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6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6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6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6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6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6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6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6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6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6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6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6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6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6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6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6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6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6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6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6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6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6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6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6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6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6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6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6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6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6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6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6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6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6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6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6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6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6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6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6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6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6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6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6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6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6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6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6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6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6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6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6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6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6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6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6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6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6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6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6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6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6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6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6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6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6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6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6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6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6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6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6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6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6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6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6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6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6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6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6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6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6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6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6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6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6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6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6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6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6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6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6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6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6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6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6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6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6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6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6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6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6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6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6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6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6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6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6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6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6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6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6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6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6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6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6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6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6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6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6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6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6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6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6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6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6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6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6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6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6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6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6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6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6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6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6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6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6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6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6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6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6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6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6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6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6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6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6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6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6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6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6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6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6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6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6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6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6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6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6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6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6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6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6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6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6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6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6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6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6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6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6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6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6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6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6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6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6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6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6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6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6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6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6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6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6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6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6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6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6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6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6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6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6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6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6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6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6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6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6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6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6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6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6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6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6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6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6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6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6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6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6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6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6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6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6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6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6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6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6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6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6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6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6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6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6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6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6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6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6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6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6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6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6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6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6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6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6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6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6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6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6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6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6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6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6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6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6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6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6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6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6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6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6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6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6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6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6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6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6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6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6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6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6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6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6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6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6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6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6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6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6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6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6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6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6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6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6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6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6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6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6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6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6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6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6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6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6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6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6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6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6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6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6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6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6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6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6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6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6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6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6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6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6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6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6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6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6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6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6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6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6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6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6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6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6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6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6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6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6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6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6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6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6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6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6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6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6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6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6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6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6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6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6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6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6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6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6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6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6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6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6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6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6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6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6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6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6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6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6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6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6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6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6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6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6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6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6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6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6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6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6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6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6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6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6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6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6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6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6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6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6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6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6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6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6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6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6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6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6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6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6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6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6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6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6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6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6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6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6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6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6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6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6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6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6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6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6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6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6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6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6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6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6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6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6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6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6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6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6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6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6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6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6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6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6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6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6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6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6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6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6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6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6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6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6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6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6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6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6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6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6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6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6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6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6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6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6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6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6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6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6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6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6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6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6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6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6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6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6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6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6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6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6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6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6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6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6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6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6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6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6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6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6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6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6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6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6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6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6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6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6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6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6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6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6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6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6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6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6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6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6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6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6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6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6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6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6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6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6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6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6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6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6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6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6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6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6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6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6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6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6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6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6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6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6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6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6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6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6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6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6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6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6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6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6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6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6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6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6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6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6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6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6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6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6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6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6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6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6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6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6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6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6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6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6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6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6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6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6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6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6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6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6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6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6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6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6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6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6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6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6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6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6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6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6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6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6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6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6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6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6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6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6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6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6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6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6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6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6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6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6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6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6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6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6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6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6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6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6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6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6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6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6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6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6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6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6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6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6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6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6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6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6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6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6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6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6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6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6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6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6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6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6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6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6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6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6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6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6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6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6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6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6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6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6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6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6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6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6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6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6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6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6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6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6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6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6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6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6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6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6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6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6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6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6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6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6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6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6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6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6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6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6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6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6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6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6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6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6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6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6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6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6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6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6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6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6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6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6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6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6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6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6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6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6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6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6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6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6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6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6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6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6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6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6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6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6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6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6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6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6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6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6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6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6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6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6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6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6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6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6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6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6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6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6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6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6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6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6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6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6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6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6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6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6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6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6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6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6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6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6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6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6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6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6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6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6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6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6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6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6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6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6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6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6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6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6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6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6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6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6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6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6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6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6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6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6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6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6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6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6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6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6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6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6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6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6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6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6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6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6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6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6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6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6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6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6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6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6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6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6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6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6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6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6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6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6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6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6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6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6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6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6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6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6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6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6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6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6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6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6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6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6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6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6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6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6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6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6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6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6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6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6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6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6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6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6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6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6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6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6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6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6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6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6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6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6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6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6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6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6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6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6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6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6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6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6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6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6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6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6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6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6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6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6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6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6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6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6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6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6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6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6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6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6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6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6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6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6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6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6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6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6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6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6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6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6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6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6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6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6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6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6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6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6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6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6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6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6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6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6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6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6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6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6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6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6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6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6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6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6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6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6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6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6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6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6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6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6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6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6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6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6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6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6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6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6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6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6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6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6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6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6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6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6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6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6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6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6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6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6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6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6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6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6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6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6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6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6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6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6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6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6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6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6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6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6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6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6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6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6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6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6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6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6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6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6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6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6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6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6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6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6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6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6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6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6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6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6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6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6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6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6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6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6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6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6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6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6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6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6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6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6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6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6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6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6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6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6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6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6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6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6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6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6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6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6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6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6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6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6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6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6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6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6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6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G1:R4115" xr:uid="{00000000-0001-0000-0000-000000000000}">
    <filterColumn colId="0">
      <filters>
        <filter val="GB"/>
      </filters>
    </filterColumn>
    <filterColumn colId="11">
      <filters>
        <filter val="musical"/>
      </filters>
    </filterColumn>
  </autoFilter>
  <conditionalFormatting sqref="F1:F1048576">
    <cfRule type="cellIs" dxfId="12" priority="3" operator="equal">
      <formula>"failed"</formula>
    </cfRule>
    <cfRule type="cellIs" dxfId="11" priority="4" operator="equal">
      <formula>"canceled"</formula>
    </cfRule>
    <cfRule type="cellIs" dxfId="10" priority="5" operator="equal">
      <formula>"successful"</formula>
    </cfRule>
    <cfRule type="cellIs" dxfId="9" priority="7" operator="equal">
      <formula>"live"</formula>
    </cfRule>
  </conditionalFormatting>
  <conditionalFormatting sqref="F1662">
    <cfRule type="cellIs" dxfId="8" priority="6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8826-B1E6-4F07-91A3-C4D5DC48F831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6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6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6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6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6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6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6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6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6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6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6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6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6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6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6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6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6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6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6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6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6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6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6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6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6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6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6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6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6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6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6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6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6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6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6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6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6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6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6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6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6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6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6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6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6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6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6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6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6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6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6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6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6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6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6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6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6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6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6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6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6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6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6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6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6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6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6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6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6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6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6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6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6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6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6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6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6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6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6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6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6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6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6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6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6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6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6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6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6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6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6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6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6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6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6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6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6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6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6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6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6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6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6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6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6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6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6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6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6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6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6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6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6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6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6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6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6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6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6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6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6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6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6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6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6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6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6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6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6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6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6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6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6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6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6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6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6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6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6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6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6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6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6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6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6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6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6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6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6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6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6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6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6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6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6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6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6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6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6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6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6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6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6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6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6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6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6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6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6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6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6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6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6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6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6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6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6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6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6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6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6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6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6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6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6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6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6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6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6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6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6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6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6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6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6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6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6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6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6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6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6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6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6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6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6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6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6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6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6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6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6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6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6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6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6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6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6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6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6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6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6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6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6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6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6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6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6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6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6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6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6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6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6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6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6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6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6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6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6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6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6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6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6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6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6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6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6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6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6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6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4963-8E32-42F5-B0FF-1BE319410D6C}">
  <dimension ref="A1:C14"/>
  <sheetViews>
    <sheetView workbookViewId="0">
      <selection activeCell="B38" sqref="B38"/>
    </sheetView>
  </sheetViews>
  <sheetFormatPr defaultRowHeight="15" x14ac:dyDescent="0.25"/>
  <cols>
    <col min="1" max="1" width="28" customWidth="1"/>
    <col min="2" max="2" width="9.140625" style="5"/>
    <col min="3" max="3" width="10.140625" style="5" bestFit="1" customWidth="1"/>
  </cols>
  <sheetData>
    <row r="1" spans="1:3" x14ac:dyDescent="0.25">
      <c r="B1" s="5" t="s">
        <v>8385</v>
      </c>
      <c r="C1" s="5" t="s">
        <v>8386</v>
      </c>
    </row>
    <row r="2" spans="1:3" x14ac:dyDescent="0.25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8388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8392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5">
      <c r="A6" t="s">
        <v>8393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25">
      <c r="A7" t="s">
        <v>8394</v>
      </c>
      <c r="B7" s="5">
        <f>B5-B6</f>
        <v>3500</v>
      </c>
      <c r="C7" s="5">
        <f>C5-C6</f>
        <v>8000</v>
      </c>
    </row>
    <row r="9" spans="1:3" x14ac:dyDescent="0.25">
      <c r="A9" t="s">
        <v>8389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8390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8395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8396</v>
      </c>
      <c r="B12" s="5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25">
      <c r="A13" t="s">
        <v>8397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5">
      <c r="A14" t="s">
        <v>8398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0044D-9906-4176-AE1F-4D50C5A40C06}">
  <dimension ref="A1:T413"/>
  <sheetViews>
    <sheetView topLeftCell="B1"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6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6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6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6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6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6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6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6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6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6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6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6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6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6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6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6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6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6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6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6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6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6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6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6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6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6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6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6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6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6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6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6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6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6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6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6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6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6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6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6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6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6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6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6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6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6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6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6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6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6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6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6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6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6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6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6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6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6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6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6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6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6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6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6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6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6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6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6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6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6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6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6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6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6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6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6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6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6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6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6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6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6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6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6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6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6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6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6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6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6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6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6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6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6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6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6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6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6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6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6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6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6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6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6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6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6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6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6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6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6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6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6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6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6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6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6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6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6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6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6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6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6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6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6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6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6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6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6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6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6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6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6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6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6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6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6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6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6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6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6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6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6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6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6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6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6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6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6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6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6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6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6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6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6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6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6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6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6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6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6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6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6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6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6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6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6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6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6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6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6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6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6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6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6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6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6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6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6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6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6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6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6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6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6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6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6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6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6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6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6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6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6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6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6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6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6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6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6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6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6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6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6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6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6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6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6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6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6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6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6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6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6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6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6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6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6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6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6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6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6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6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6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6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6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6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6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6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6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6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6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6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6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6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6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6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6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6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6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6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6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6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6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6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6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6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6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6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6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6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6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6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6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6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6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6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6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6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6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6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6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6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6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6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6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6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6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6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6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6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6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6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6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6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6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6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6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6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6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6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6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6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6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6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6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6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6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6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6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6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6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6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6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6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6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6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6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6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6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6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6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6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6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6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6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6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6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6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6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6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6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6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6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6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6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6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6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6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6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6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6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6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6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6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6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6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6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6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6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6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6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6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6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6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6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6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6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6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6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6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6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6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6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6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6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6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6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6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6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6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6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6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6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6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6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6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6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6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6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6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6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6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6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6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6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6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6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6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6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6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6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6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6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6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6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6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6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6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6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6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6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6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6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6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6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6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6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6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6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6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6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6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6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6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6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6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6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6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6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6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6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6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6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6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6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6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6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6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6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6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6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6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6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1710-AC9B-4052-859A-ED5511281279}">
  <dimension ref="A1:E7"/>
  <sheetViews>
    <sheetView topLeftCell="A4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9978-86B4-4767-BF16-184A9818D110}">
  <dimension ref="A1:K9"/>
  <sheetViews>
    <sheetView topLeftCell="A4" workbookViewId="0">
      <selection activeCell="B40" sqref="B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12" t="s">
        <v>8222</v>
      </c>
      <c r="B1" t="s">
        <v>8223</v>
      </c>
    </row>
    <row r="3" spans="1:11" x14ac:dyDescent="0.25">
      <c r="A3" s="12" t="s">
        <v>8363</v>
      </c>
      <c r="B3" s="12" t="s">
        <v>8362</v>
      </c>
    </row>
    <row r="4" spans="1:11" x14ac:dyDescent="0.25">
      <c r="A4" s="12" t="s">
        <v>8360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5">
      <c r="A5" s="13" t="s">
        <v>8219</v>
      </c>
      <c r="B5" s="14">
        <v>31</v>
      </c>
      <c r="C5" s="14">
        <v>15</v>
      </c>
      <c r="D5" s="14"/>
      <c r="E5" s="14">
        <v>23</v>
      </c>
      <c r="F5" s="14">
        <v>19</v>
      </c>
      <c r="G5" s="14"/>
      <c r="H5" s="14">
        <v>22</v>
      </c>
      <c r="I5" s="14">
        <v>121</v>
      </c>
      <c r="J5" s="14">
        <v>26</v>
      </c>
      <c r="K5" s="14">
        <v>257</v>
      </c>
    </row>
    <row r="6" spans="1:11" x14ac:dyDescent="0.25">
      <c r="A6" s="13" t="s">
        <v>8220</v>
      </c>
      <c r="B6" s="14">
        <v>130</v>
      </c>
      <c r="C6" s="14">
        <v>115</v>
      </c>
      <c r="D6" s="14">
        <v>96</v>
      </c>
      <c r="E6" s="14"/>
      <c r="F6" s="14">
        <v>110</v>
      </c>
      <c r="G6" s="14">
        <v>72</v>
      </c>
      <c r="H6" s="14">
        <v>87</v>
      </c>
      <c r="I6" s="14">
        <v>138</v>
      </c>
      <c r="J6" s="14">
        <v>349</v>
      </c>
      <c r="K6" s="14">
        <v>1097</v>
      </c>
    </row>
    <row r="7" spans="1:11" x14ac:dyDescent="0.25">
      <c r="A7" s="13" t="s">
        <v>8221</v>
      </c>
      <c r="B7" s="14"/>
      <c r="C7" s="14">
        <v>4</v>
      </c>
      <c r="D7" s="14"/>
      <c r="E7" s="14"/>
      <c r="F7" s="14">
        <v>17</v>
      </c>
      <c r="G7" s="14"/>
      <c r="H7" s="14"/>
      <c r="I7" s="14"/>
      <c r="J7" s="14">
        <v>12</v>
      </c>
      <c r="K7" s="14">
        <v>33</v>
      </c>
    </row>
    <row r="8" spans="1:11" x14ac:dyDescent="0.25">
      <c r="A8" s="13" t="s">
        <v>8218</v>
      </c>
      <c r="B8" s="14">
        <v>261</v>
      </c>
      <c r="C8" s="14">
        <v>34</v>
      </c>
      <c r="D8" s="14">
        <v>52</v>
      </c>
      <c r="E8" s="14"/>
      <c r="F8" s="14">
        <v>490</v>
      </c>
      <c r="G8" s="14">
        <v>62</v>
      </c>
      <c r="H8" s="14">
        <v>69</v>
      </c>
      <c r="I8" s="14">
        <v>158</v>
      </c>
      <c r="J8" s="14">
        <v>525</v>
      </c>
      <c r="K8" s="14">
        <v>1651</v>
      </c>
    </row>
    <row r="9" spans="1:11" x14ac:dyDescent="0.25">
      <c r="A9" s="13" t="s">
        <v>8361</v>
      </c>
      <c r="B9" s="14">
        <v>422</v>
      </c>
      <c r="C9" s="14">
        <v>168</v>
      </c>
      <c r="D9" s="14">
        <v>148</v>
      </c>
      <c r="E9" s="14">
        <v>23</v>
      </c>
      <c r="F9" s="14">
        <v>636</v>
      </c>
      <c r="G9" s="14">
        <v>134</v>
      </c>
      <c r="H9" s="14">
        <v>178</v>
      </c>
      <c r="I9" s="14">
        <v>417</v>
      </c>
      <c r="J9" s="14">
        <v>912</v>
      </c>
      <c r="K9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C43CE-DEFD-487A-9709-0209A4C6E4EF}">
  <dimension ref="A1:F6"/>
  <sheetViews>
    <sheetView tabSelected="1" workbookViewId="0">
      <selection activeCell="F18" sqref="F18"/>
    </sheetView>
  </sheetViews>
  <sheetFormatPr defaultRowHeight="15" x14ac:dyDescent="0.25"/>
  <cols>
    <col min="1" max="1" width="19.85546875" customWidth="1"/>
    <col min="2" max="2" width="33.140625" customWidth="1"/>
  </cols>
  <sheetData>
    <row r="1" spans="1:6" x14ac:dyDescent="0.25">
      <c r="A1" s="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Subcategory Statistics</vt:lpstr>
      <vt:lpstr>Pivot Table</vt:lpstr>
      <vt:lpstr>Edinburgh Research</vt:lpstr>
      <vt:lpstr>Boxplot of 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2022-06-16T05:05:54Z</dcterms:modified>
</cp:coreProperties>
</file>