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3" i="1"/>
  <c r="Y24" i="1"/>
  <c r="T24" i="1"/>
  <c r="O24" i="1"/>
  <c r="J24" i="1"/>
  <c r="Y23" i="1"/>
  <c r="T23" i="1"/>
  <c r="O23" i="1"/>
  <c r="J23" i="1"/>
  <c r="Y22" i="1"/>
  <c r="T22" i="1"/>
  <c r="O22" i="1"/>
  <c r="J22" i="1"/>
  <c r="Y21" i="1"/>
  <c r="T21" i="1"/>
  <c r="O21" i="1"/>
  <c r="J21" i="1"/>
  <c r="Y20" i="1"/>
  <c r="T20" i="1"/>
  <c r="O20" i="1"/>
  <c r="J20" i="1"/>
  <c r="Y19" i="1"/>
  <c r="T19" i="1"/>
  <c r="O19" i="1"/>
  <c r="J19" i="1"/>
  <c r="Y18" i="1"/>
  <c r="T18" i="1"/>
  <c r="O18" i="1"/>
  <c r="J18" i="1"/>
  <c r="Y17" i="1"/>
  <c r="T17" i="1"/>
  <c r="O17" i="1"/>
  <c r="J17" i="1"/>
  <c r="Y16" i="1"/>
  <c r="T16" i="1"/>
  <c r="O16" i="1"/>
  <c r="J16" i="1"/>
  <c r="Y15" i="1"/>
  <c r="T15" i="1"/>
  <c r="O15" i="1"/>
  <c r="J15" i="1"/>
  <c r="Y14" i="1"/>
  <c r="T14" i="1"/>
  <c r="O14" i="1"/>
  <c r="J14" i="1"/>
  <c r="Y13" i="1"/>
  <c r="T13" i="1"/>
  <c r="O13" i="1"/>
  <c r="J13" i="1"/>
  <c r="Y12" i="1"/>
  <c r="T12" i="1"/>
  <c r="O12" i="1"/>
  <c r="J12" i="1"/>
  <c r="Y11" i="1"/>
  <c r="T11" i="1"/>
  <c r="O11" i="1"/>
  <c r="J11" i="1"/>
  <c r="Y10" i="1"/>
  <c r="T10" i="1"/>
  <c r="O10" i="1"/>
  <c r="J10" i="1"/>
  <c r="Y9" i="1"/>
  <c r="T9" i="1"/>
  <c r="O9" i="1"/>
  <c r="J9" i="1"/>
  <c r="Y8" i="1"/>
  <c r="T8" i="1"/>
  <c r="O8" i="1"/>
  <c r="J8" i="1"/>
  <c r="Y7" i="1"/>
  <c r="T7" i="1"/>
  <c r="O7" i="1"/>
  <c r="J7" i="1"/>
  <c r="Y6" i="1"/>
  <c r="T6" i="1"/>
  <c r="O6" i="1"/>
  <c r="J6" i="1"/>
  <c r="Y5" i="1"/>
  <c r="T5" i="1"/>
  <c r="O5" i="1"/>
  <c r="J5" i="1"/>
  <c r="Y4" i="1"/>
  <c r="T4" i="1"/>
  <c r="O4" i="1"/>
  <c r="J4" i="1"/>
  <c r="Y3" i="1"/>
  <c r="T3" i="1"/>
  <c r="O3" i="1"/>
  <c r="J3" i="1"/>
</calcChain>
</file>

<file path=xl/sharedStrings.xml><?xml version="1.0" encoding="utf-8"?>
<sst xmlns="http://schemas.openxmlformats.org/spreadsheetml/2006/main" count="36" uniqueCount="13">
  <si>
    <t>Displacement (mm)</t>
  </si>
  <si>
    <t>Applied force(N)</t>
  </si>
  <si>
    <t>Voltage(V)</t>
  </si>
  <si>
    <t>Voltage(V)</t>
    <phoneticPr fontId="1" type="noConversion"/>
  </si>
  <si>
    <t>Initial voltage(V)</t>
  </si>
  <si>
    <t>variation of voltage(V)</t>
  </si>
  <si>
    <t>Negative Poisson's ration sturcture - 1</t>
    <phoneticPr fontId="1" type="noConversion"/>
  </si>
  <si>
    <t>Negative Poisson's ration sturcture - 2</t>
    <phoneticPr fontId="1" type="noConversion"/>
  </si>
  <si>
    <t>Negative Poisson's ration sturcture - 3</t>
    <phoneticPr fontId="1" type="noConversion"/>
  </si>
  <si>
    <t>Negative Poisson's ration sturcture - 4</t>
    <phoneticPr fontId="1" type="noConversion"/>
  </si>
  <si>
    <t>Negative Poisson's ration sturcture - 5</t>
    <phoneticPr fontId="1" type="noConversion"/>
  </si>
  <si>
    <t>Hexagon honeycomb structure</t>
    <phoneticPr fontId="1" type="noConversion"/>
  </si>
  <si>
    <t>variation of voltage(V)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</si>
</sst>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00_ "/>
    <numFmt numFmtId="178" formatCode="0.00_ "/>
    <numFmt numFmtId="179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2" xfId="0" applyBorder="1"/>
    <xf numFmtId="176" fontId="0" fillId="0" borderId="2" xfId="0" applyNumberFormat="1" applyBorder="1"/>
    <xf numFmtId="178" fontId="0" fillId="0" borderId="2" xfId="0" applyNumberFormat="1" applyBorder="1"/>
    <xf numFmtId="177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6" fontId="0" fillId="0" borderId="12" xfId="0" applyNumberFormat="1" applyBorder="1"/>
    <xf numFmtId="0" fontId="0" fillId="0" borderId="13" xfId="0" applyBorder="1"/>
    <xf numFmtId="0" fontId="0" fillId="0" borderId="5" xfId="0" applyBorder="1"/>
    <xf numFmtId="0" fontId="0" fillId="0" borderId="14" xfId="0" applyBorder="1" applyAlignment="1">
      <alignment horizontal="center"/>
    </xf>
    <xf numFmtId="177" fontId="0" fillId="0" borderId="10" xfId="0" applyNumberFormat="1" applyBorder="1"/>
    <xf numFmtId="177" fontId="0" fillId="0" borderId="12" xfId="0" applyNumberFormat="1" applyBorder="1"/>
    <xf numFmtId="177" fontId="0" fillId="0" borderId="13" xfId="0" applyNumberFormat="1" applyBorder="1"/>
    <xf numFmtId="0" fontId="2" fillId="0" borderId="2" xfId="0" applyFont="1" applyBorder="1"/>
    <xf numFmtId="0" fontId="2" fillId="0" borderId="2" xfId="0" applyFont="1" applyFill="1" applyBorder="1"/>
    <xf numFmtId="179" fontId="2" fillId="0" borderId="2" xfId="0" applyNumberFormat="1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9" xfId="0" applyFont="1" applyFill="1" applyBorder="1"/>
    <xf numFmtId="0" fontId="2" fillId="0" borderId="11" xfId="0" applyFont="1" applyBorder="1"/>
    <xf numFmtId="0" fontId="2" fillId="0" borderId="12" xfId="0" applyFont="1" applyBorder="1"/>
    <xf numFmtId="179" fontId="2" fillId="0" borderId="12" xfId="0" applyNumberFormat="1" applyFont="1" applyBorder="1"/>
    <xf numFmtId="0" fontId="2" fillId="0" borderId="13" xfId="0" applyFont="1" applyBorder="1"/>
    <xf numFmtId="176" fontId="2" fillId="0" borderId="7" xfId="0" applyNumberFormat="1" applyFont="1" applyBorder="1" applyAlignment="1">
      <alignment horizontal="center" vertical="center" wrapText="1"/>
    </xf>
    <xf numFmtId="177" fontId="2" fillId="0" borderId="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workbookViewId="0">
      <selection activeCell="R32" sqref="R32"/>
    </sheetView>
  </sheetViews>
  <sheetFormatPr defaultRowHeight="13.5" x14ac:dyDescent="0.15"/>
  <cols>
    <col min="1" max="1" width="13.625" customWidth="1"/>
    <col min="2" max="5" width="11.5" customWidth="1"/>
    <col min="6" max="6" width="13.625" customWidth="1"/>
    <col min="7" max="10" width="11.5" customWidth="1"/>
    <col min="11" max="11" width="13.625" customWidth="1"/>
    <col min="12" max="15" width="11.5" customWidth="1"/>
    <col min="16" max="16" width="13.625" customWidth="1"/>
    <col min="17" max="20" width="11.5" customWidth="1"/>
    <col min="21" max="21" width="13.625" customWidth="1"/>
    <col min="22" max="25" width="11.5" customWidth="1"/>
    <col min="26" max="26" width="13.625" customWidth="1"/>
    <col min="27" max="31" width="11.5" customWidth="1"/>
  </cols>
  <sheetData>
    <row r="1" spans="1:31" ht="14.25" thickBot="1" x14ac:dyDescent="0.2">
      <c r="A1" s="7" t="s">
        <v>6</v>
      </c>
      <c r="B1" s="8"/>
      <c r="C1" s="8"/>
      <c r="D1" s="8"/>
      <c r="E1" s="9"/>
      <c r="F1" s="7" t="s">
        <v>7</v>
      </c>
      <c r="G1" s="8"/>
      <c r="H1" s="8"/>
      <c r="I1" s="8"/>
      <c r="J1" s="16"/>
      <c r="K1" s="7" t="s">
        <v>8</v>
      </c>
      <c r="L1" s="8"/>
      <c r="M1" s="8"/>
      <c r="N1" s="8"/>
      <c r="O1" s="9"/>
      <c r="P1" s="7" t="s">
        <v>9</v>
      </c>
      <c r="Q1" s="8"/>
      <c r="R1" s="8"/>
      <c r="S1" s="8"/>
      <c r="T1" s="9"/>
      <c r="U1" s="17" t="s">
        <v>10</v>
      </c>
      <c r="V1" s="8"/>
      <c r="W1" s="8"/>
      <c r="X1" s="8"/>
      <c r="Y1" s="8"/>
      <c r="Z1" s="8" t="s">
        <v>11</v>
      </c>
      <c r="AA1" s="8"/>
      <c r="AB1" s="8"/>
      <c r="AC1" s="8"/>
      <c r="AD1" s="9"/>
    </row>
    <row r="2" spans="1:31" ht="50.25" customHeight="1" x14ac:dyDescent="0.15">
      <c r="A2" s="24" t="s">
        <v>0</v>
      </c>
      <c r="B2" s="25" t="s">
        <v>1</v>
      </c>
      <c r="C2" s="34" t="s">
        <v>3</v>
      </c>
      <c r="D2" s="25" t="s">
        <v>4</v>
      </c>
      <c r="E2" s="26" t="s">
        <v>12</v>
      </c>
      <c r="F2" s="24" t="s">
        <v>0</v>
      </c>
      <c r="G2" s="25" t="s">
        <v>1</v>
      </c>
      <c r="H2" s="34" t="s">
        <v>2</v>
      </c>
      <c r="I2" s="25" t="s">
        <v>4</v>
      </c>
      <c r="J2" s="26" t="s">
        <v>5</v>
      </c>
      <c r="K2" s="24" t="s">
        <v>0</v>
      </c>
      <c r="L2" s="25" t="s">
        <v>1</v>
      </c>
      <c r="M2" s="34" t="s">
        <v>2</v>
      </c>
      <c r="N2" s="25" t="s">
        <v>4</v>
      </c>
      <c r="O2" s="26" t="s">
        <v>5</v>
      </c>
      <c r="P2" s="24" t="s">
        <v>0</v>
      </c>
      <c r="Q2" s="25" t="s">
        <v>1</v>
      </c>
      <c r="R2" s="34" t="s">
        <v>2</v>
      </c>
      <c r="S2" s="35" t="s">
        <v>4</v>
      </c>
      <c r="T2" s="26" t="s">
        <v>5</v>
      </c>
      <c r="U2" s="24" t="s">
        <v>0</v>
      </c>
      <c r="V2" s="25" t="s">
        <v>1</v>
      </c>
      <c r="W2" s="34" t="s">
        <v>2</v>
      </c>
      <c r="X2" s="25" t="s">
        <v>4</v>
      </c>
      <c r="Y2" s="26" t="s">
        <v>5</v>
      </c>
      <c r="Z2" s="24" t="s">
        <v>0</v>
      </c>
      <c r="AA2" s="25" t="s">
        <v>1</v>
      </c>
      <c r="AB2" s="25" t="s">
        <v>2</v>
      </c>
      <c r="AC2" s="25" t="s">
        <v>4</v>
      </c>
      <c r="AD2" s="26" t="s">
        <v>5</v>
      </c>
      <c r="AE2" s="2"/>
    </row>
    <row r="3" spans="1:31" x14ac:dyDescent="0.15">
      <c r="A3" s="10">
        <v>0</v>
      </c>
      <c r="B3" s="3">
        <v>0</v>
      </c>
      <c r="C3" s="4">
        <v>0.25669999999999998</v>
      </c>
      <c r="D3" s="3">
        <v>0.25669999999999998</v>
      </c>
      <c r="E3" s="11">
        <f>D3-C3</f>
        <v>0</v>
      </c>
      <c r="F3" s="10">
        <v>0</v>
      </c>
      <c r="G3" s="3">
        <v>0</v>
      </c>
      <c r="H3" s="4">
        <v>0.2576</v>
      </c>
      <c r="I3" s="3">
        <v>0.2576</v>
      </c>
      <c r="J3" s="11">
        <f>I3-H3</f>
        <v>0</v>
      </c>
      <c r="K3" s="10">
        <v>0</v>
      </c>
      <c r="L3" s="3">
        <v>0</v>
      </c>
      <c r="M3" s="4">
        <v>0.25940000000000002</v>
      </c>
      <c r="N3" s="3">
        <v>0.25940000000000002</v>
      </c>
      <c r="O3" s="11">
        <f>N3-M3</f>
        <v>0</v>
      </c>
      <c r="P3" s="10">
        <v>0</v>
      </c>
      <c r="Q3" s="3">
        <v>0</v>
      </c>
      <c r="R3" s="4">
        <v>0.25190000000000001</v>
      </c>
      <c r="S3" s="6">
        <v>0.25190000000000001</v>
      </c>
      <c r="T3" s="18">
        <f>S3-R3</f>
        <v>0</v>
      </c>
      <c r="U3" s="10">
        <v>0</v>
      </c>
      <c r="V3" s="3">
        <v>0</v>
      </c>
      <c r="W3" s="4">
        <v>0.2596</v>
      </c>
      <c r="X3" s="3">
        <v>0.2596</v>
      </c>
      <c r="Y3" s="11">
        <f>X3-W3</f>
        <v>0</v>
      </c>
      <c r="Z3" s="27">
        <v>0</v>
      </c>
      <c r="AA3" s="21">
        <v>0</v>
      </c>
      <c r="AB3" s="21">
        <v>1.6319999999999999</v>
      </c>
      <c r="AC3" s="21">
        <v>1.6319999999999999</v>
      </c>
      <c r="AD3" s="28">
        <f>ABS(AB3-AC3)</f>
        <v>0</v>
      </c>
    </row>
    <row r="4" spans="1:31" x14ac:dyDescent="0.15">
      <c r="A4" s="10">
        <v>0.1</v>
      </c>
      <c r="B4" s="3">
        <v>19.91</v>
      </c>
      <c r="C4" s="4">
        <v>0.25600000000000001</v>
      </c>
      <c r="D4" s="3">
        <v>0.25650000000000001</v>
      </c>
      <c r="E4" s="11">
        <f t="shared" ref="E4:E24" si="0">D4-C4</f>
        <v>5.0000000000000044E-4</v>
      </c>
      <c r="F4" s="10">
        <v>0.1</v>
      </c>
      <c r="G4" s="3">
        <v>21.93</v>
      </c>
      <c r="H4" s="4">
        <v>0.25700000000000001</v>
      </c>
      <c r="I4" s="3">
        <v>0.25800000000000001</v>
      </c>
      <c r="J4" s="11">
        <f t="shared" ref="J4:J24" si="1">I4-H4</f>
        <v>1.0000000000000009E-3</v>
      </c>
      <c r="K4" s="10">
        <v>0.1</v>
      </c>
      <c r="L4" s="3">
        <v>19.48</v>
      </c>
      <c r="M4" s="4">
        <v>0.25850000000000001</v>
      </c>
      <c r="N4" s="3">
        <v>0.25940000000000002</v>
      </c>
      <c r="O4" s="11">
        <f t="shared" ref="O4:O24" si="2">N4-M4</f>
        <v>9.000000000000119E-4</v>
      </c>
      <c r="P4" s="10">
        <v>0.1</v>
      </c>
      <c r="Q4" s="3">
        <v>18.649999999999999</v>
      </c>
      <c r="R4" s="4">
        <v>0.25130000000000002</v>
      </c>
      <c r="S4" s="6">
        <v>0.25190000000000001</v>
      </c>
      <c r="T4" s="18">
        <f t="shared" ref="T4:T24" si="3">S4-R4</f>
        <v>5.9999999999998943E-4</v>
      </c>
      <c r="U4" s="10">
        <v>0.1</v>
      </c>
      <c r="V4" s="3">
        <v>17.34</v>
      </c>
      <c r="W4" s="4">
        <v>0.25890000000000002</v>
      </c>
      <c r="X4" s="3">
        <v>0.2596</v>
      </c>
      <c r="Y4" s="11">
        <f t="shared" ref="Y4:Y24" si="4">X4-W4</f>
        <v>6.9999999999997842E-4</v>
      </c>
      <c r="Z4" s="27">
        <v>0.1</v>
      </c>
      <c r="AA4" s="21">
        <v>16.14</v>
      </c>
      <c r="AB4" s="21">
        <v>1.6240000000000001</v>
      </c>
      <c r="AC4" s="21">
        <v>1.631</v>
      </c>
      <c r="AD4" s="28">
        <f t="shared" ref="AD4:AD24" si="5">ABS(AB4-AC4)</f>
        <v>6.9999999999998952E-3</v>
      </c>
    </row>
    <row r="5" spans="1:31" x14ac:dyDescent="0.15">
      <c r="A5" s="10">
        <v>0.2</v>
      </c>
      <c r="B5" s="3">
        <v>27.73</v>
      </c>
      <c r="C5" s="4">
        <v>0.2555</v>
      </c>
      <c r="D5" s="3">
        <v>0.25650000000000001</v>
      </c>
      <c r="E5" s="11">
        <f t="shared" si="0"/>
        <v>1.0000000000000009E-3</v>
      </c>
      <c r="F5" s="10">
        <v>0.2</v>
      </c>
      <c r="G5" s="3">
        <v>28.32</v>
      </c>
      <c r="H5" s="4">
        <v>0.25690000000000002</v>
      </c>
      <c r="I5" s="3">
        <v>0.25779999999999997</v>
      </c>
      <c r="J5" s="11">
        <f t="shared" si="1"/>
        <v>8.9999999999995639E-4</v>
      </c>
      <c r="K5" s="10">
        <v>0.2</v>
      </c>
      <c r="L5" s="3">
        <v>26.99</v>
      </c>
      <c r="M5" s="4">
        <v>0.25790000000000002</v>
      </c>
      <c r="N5" s="3">
        <v>0.25940000000000002</v>
      </c>
      <c r="O5" s="11">
        <f t="shared" si="2"/>
        <v>1.5000000000000013E-3</v>
      </c>
      <c r="P5" s="10">
        <v>0.2</v>
      </c>
      <c r="Q5" s="3">
        <v>28.5</v>
      </c>
      <c r="R5" s="4">
        <v>0.25130000000000002</v>
      </c>
      <c r="S5" s="6">
        <v>0.25219999999999998</v>
      </c>
      <c r="T5" s="18">
        <f t="shared" si="3"/>
        <v>8.9999999999995639E-4</v>
      </c>
      <c r="U5" s="10">
        <v>0.2</v>
      </c>
      <c r="V5" s="3">
        <v>27.48</v>
      </c>
      <c r="W5" s="4">
        <v>0.25869999999999999</v>
      </c>
      <c r="X5" s="3">
        <v>0.25969999999999999</v>
      </c>
      <c r="Y5" s="11">
        <f t="shared" si="4"/>
        <v>1.0000000000000009E-3</v>
      </c>
      <c r="Z5" s="27">
        <v>0.2</v>
      </c>
      <c r="AA5" s="21">
        <v>23.97</v>
      </c>
      <c r="AB5" s="21">
        <v>1.623</v>
      </c>
      <c r="AC5" s="21">
        <v>1.63</v>
      </c>
      <c r="AD5" s="28">
        <f t="shared" si="5"/>
        <v>6.9999999999998952E-3</v>
      </c>
    </row>
    <row r="6" spans="1:31" x14ac:dyDescent="0.15">
      <c r="A6" s="10">
        <v>0.3</v>
      </c>
      <c r="B6" s="5">
        <v>51.29</v>
      </c>
      <c r="C6" s="4">
        <v>0.255</v>
      </c>
      <c r="D6" s="3">
        <v>0.25650000000000001</v>
      </c>
      <c r="E6" s="11">
        <f t="shared" si="0"/>
        <v>1.5000000000000013E-3</v>
      </c>
      <c r="F6" s="10">
        <v>0.3</v>
      </c>
      <c r="G6" s="5">
        <v>49.11</v>
      </c>
      <c r="H6" s="4">
        <v>0.25640000000000002</v>
      </c>
      <c r="I6" s="3">
        <v>0.25790000000000002</v>
      </c>
      <c r="J6" s="11">
        <f t="shared" si="1"/>
        <v>1.5000000000000013E-3</v>
      </c>
      <c r="K6" s="10">
        <v>0.3</v>
      </c>
      <c r="L6" s="5">
        <v>51.54</v>
      </c>
      <c r="M6" s="4">
        <v>0.25779999999999997</v>
      </c>
      <c r="N6" s="3">
        <v>0.25929999999999997</v>
      </c>
      <c r="O6" s="11">
        <f t="shared" si="2"/>
        <v>1.5000000000000013E-3</v>
      </c>
      <c r="P6" s="10">
        <v>0.3</v>
      </c>
      <c r="Q6" s="5">
        <v>52.49</v>
      </c>
      <c r="R6" s="4">
        <v>0.2505</v>
      </c>
      <c r="S6" s="6">
        <v>0.25219999999999998</v>
      </c>
      <c r="T6" s="18">
        <f t="shared" si="3"/>
        <v>1.6999999999999793E-3</v>
      </c>
      <c r="U6" s="10">
        <v>0.3</v>
      </c>
      <c r="V6" s="5">
        <v>48.84</v>
      </c>
      <c r="W6" s="4">
        <v>0.25800000000000001</v>
      </c>
      <c r="X6" s="3">
        <v>0.25969999999999999</v>
      </c>
      <c r="Y6" s="11">
        <f t="shared" si="4"/>
        <v>1.6999999999999793E-3</v>
      </c>
      <c r="Z6" s="27">
        <v>0.3</v>
      </c>
      <c r="AA6" s="21">
        <v>40.229999999999997</v>
      </c>
      <c r="AB6" s="21">
        <v>1.62</v>
      </c>
      <c r="AC6" s="21">
        <v>1.63</v>
      </c>
      <c r="AD6" s="28">
        <f t="shared" si="5"/>
        <v>9.9999999999997868E-3</v>
      </c>
    </row>
    <row r="7" spans="1:31" x14ac:dyDescent="0.15">
      <c r="A7" s="10">
        <v>0.4</v>
      </c>
      <c r="B7" s="3">
        <v>82.36</v>
      </c>
      <c r="C7" s="4">
        <v>0.25419999999999998</v>
      </c>
      <c r="D7" s="3">
        <v>0.25629999999999997</v>
      </c>
      <c r="E7" s="11">
        <f t="shared" si="0"/>
        <v>2.0999999999999908E-3</v>
      </c>
      <c r="F7" s="10">
        <v>0.4</v>
      </c>
      <c r="G7" s="3">
        <v>79.180000000000007</v>
      </c>
      <c r="H7" s="4">
        <v>0.25580000000000003</v>
      </c>
      <c r="I7" s="3">
        <v>0.25850000000000001</v>
      </c>
      <c r="J7" s="11">
        <f t="shared" si="1"/>
        <v>2.6999999999999802E-3</v>
      </c>
      <c r="K7" s="10">
        <v>0.4</v>
      </c>
      <c r="L7" s="3">
        <v>88.79</v>
      </c>
      <c r="M7" s="4">
        <v>0.25669999999999998</v>
      </c>
      <c r="N7" s="3">
        <v>0.25900000000000001</v>
      </c>
      <c r="O7" s="11">
        <f t="shared" si="2"/>
        <v>2.3000000000000242E-3</v>
      </c>
      <c r="P7" s="10">
        <v>0.4</v>
      </c>
      <c r="Q7" s="3">
        <v>90.12</v>
      </c>
      <c r="R7" s="4">
        <v>0.25009999999999999</v>
      </c>
      <c r="S7" s="6">
        <v>0.252</v>
      </c>
      <c r="T7" s="18">
        <f t="shared" si="3"/>
        <v>1.9000000000000128E-3</v>
      </c>
      <c r="U7" s="10">
        <v>0.4</v>
      </c>
      <c r="V7" s="3">
        <v>85.91</v>
      </c>
      <c r="W7" s="4">
        <v>0.25740000000000002</v>
      </c>
      <c r="X7" s="3">
        <v>0.2596</v>
      </c>
      <c r="Y7" s="11">
        <f t="shared" si="4"/>
        <v>2.1999999999999797E-3</v>
      </c>
      <c r="Z7" s="27">
        <v>0.4</v>
      </c>
      <c r="AA7" s="21">
        <v>58.47</v>
      </c>
      <c r="AB7" s="21">
        <v>1.619</v>
      </c>
      <c r="AC7" s="21">
        <v>1.63</v>
      </c>
      <c r="AD7" s="28">
        <f t="shared" si="5"/>
        <v>1.0999999999999899E-2</v>
      </c>
    </row>
    <row r="8" spans="1:31" x14ac:dyDescent="0.15">
      <c r="A8" s="10">
        <v>0.5</v>
      </c>
      <c r="B8" s="3">
        <v>121.82</v>
      </c>
      <c r="C8" s="4">
        <v>0.2535</v>
      </c>
      <c r="D8" s="3">
        <v>0.25650000000000001</v>
      </c>
      <c r="E8" s="11">
        <f t="shared" si="0"/>
        <v>3.0000000000000027E-3</v>
      </c>
      <c r="F8" s="10">
        <v>0.5</v>
      </c>
      <c r="G8" s="3">
        <v>120.86</v>
      </c>
      <c r="H8" s="4">
        <v>0.25480000000000003</v>
      </c>
      <c r="I8" s="3">
        <v>0.25800000000000001</v>
      </c>
      <c r="J8" s="11">
        <f t="shared" si="1"/>
        <v>3.1999999999999806E-3</v>
      </c>
      <c r="K8" s="10">
        <v>0.5</v>
      </c>
      <c r="L8" s="3">
        <v>129.53</v>
      </c>
      <c r="M8" s="4">
        <v>0.2555</v>
      </c>
      <c r="N8" s="3">
        <v>0.25879999999999997</v>
      </c>
      <c r="O8" s="11">
        <f t="shared" si="2"/>
        <v>3.2999999999999696E-3</v>
      </c>
      <c r="P8" s="10">
        <v>0.5</v>
      </c>
      <c r="Q8" s="3">
        <v>128.43</v>
      </c>
      <c r="R8" s="4">
        <v>0.24929999999999999</v>
      </c>
      <c r="S8" s="6">
        <v>0.25209999999999999</v>
      </c>
      <c r="T8" s="18">
        <f t="shared" si="3"/>
        <v>2.7999999999999969E-3</v>
      </c>
      <c r="U8" s="10">
        <v>0.5</v>
      </c>
      <c r="V8" s="3">
        <v>131.66</v>
      </c>
      <c r="W8" s="4">
        <v>0.25679999999999997</v>
      </c>
      <c r="X8" s="3">
        <v>0.26040000000000002</v>
      </c>
      <c r="Y8" s="11">
        <f t="shared" si="4"/>
        <v>3.6000000000000476E-3</v>
      </c>
      <c r="Z8" s="27">
        <v>0.5</v>
      </c>
      <c r="AA8" s="21">
        <v>71.150000000000006</v>
      </c>
      <c r="AB8" s="21">
        <v>1.617</v>
      </c>
      <c r="AC8" s="21">
        <v>1.63</v>
      </c>
      <c r="AD8" s="28">
        <f t="shared" si="5"/>
        <v>1.2999999999999901E-2</v>
      </c>
    </row>
    <row r="9" spans="1:31" x14ac:dyDescent="0.15">
      <c r="A9" s="10">
        <v>0.6</v>
      </c>
      <c r="B9" s="3">
        <v>191.37</v>
      </c>
      <c r="C9" s="4">
        <v>0.25190000000000001</v>
      </c>
      <c r="D9" s="3">
        <v>0.25650000000000001</v>
      </c>
      <c r="E9" s="11">
        <f t="shared" si="0"/>
        <v>4.599999999999993E-3</v>
      </c>
      <c r="F9" s="10">
        <v>0.6</v>
      </c>
      <c r="G9" s="3">
        <v>191.84</v>
      </c>
      <c r="H9" s="4">
        <v>0.25359999999999999</v>
      </c>
      <c r="I9" s="3">
        <v>0.25790000000000002</v>
      </c>
      <c r="J9" s="11">
        <f t="shared" si="1"/>
        <v>4.300000000000026E-3</v>
      </c>
      <c r="K9" s="10">
        <v>0.6</v>
      </c>
      <c r="L9" s="3">
        <v>185.7</v>
      </c>
      <c r="M9" s="4">
        <v>0.25490000000000002</v>
      </c>
      <c r="N9" s="3">
        <v>0.25919999999999999</v>
      </c>
      <c r="O9" s="11">
        <f t="shared" si="2"/>
        <v>4.2999999999999705E-3</v>
      </c>
      <c r="P9" s="10">
        <v>0.6</v>
      </c>
      <c r="Q9" s="3">
        <v>191.96</v>
      </c>
      <c r="R9" s="4">
        <v>0.2475</v>
      </c>
      <c r="S9" s="6">
        <v>0.25180000000000002</v>
      </c>
      <c r="T9" s="18">
        <f t="shared" si="3"/>
        <v>4.300000000000026E-3</v>
      </c>
      <c r="U9" s="10">
        <v>0.6</v>
      </c>
      <c r="V9" s="3">
        <v>184.46</v>
      </c>
      <c r="W9" s="4">
        <v>0.25580000000000003</v>
      </c>
      <c r="X9" s="3">
        <v>0.26050000000000001</v>
      </c>
      <c r="Y9" s="11">
        <f t="shared" si="4"/>
        <v>4.699999999999982E-3</v>
      </c>
      <c r="Z9" s="27">
        <v>0.6</v>
      </c>
      <c r="AA9" s="22">
        <v>104.23</v>
      </c>
      <c r="AB9" s="21">
        <v>1.6160000000000001</v>
      </c>
      <c r="AC9" s="21">
        <v>1.629</v>
      </c>
      <c r="AD9" s="28">
        <f t="shared" si="5"/>
        <v>1.2999999999999901E-2</v>
      </c>
    </row>
    <row r="10" spans="1:31" x14ac:dyDescent="0.15">
      <c r="A10" s="10">
        <v>0.7</v>
      </c>
      <c r="B10" s="3">
        <v>279.83999999999997</v>
      </c>
      <c r="C10" s="4">
        <v>0.25009999999999999</v>
      </c>
      <c r="D10" s="3">
        <v>0.25640000000000002</v>
      </c>
      <c r="E10" s="11">
        <f t="shared" si="0"/>
        <v>6.3000000000000278E-3</v>
      </c>
      <c r="F10" s="10">
        <v>0.7</v>
      </c>
      <c r="G10" s="3">
        <v>247.52</v>
      </c>
      <c r="H10" s="4">
        <v>0.25180000000000002</v>
      </c>
      <c r="I10" s="3">
        <v>0.25779999999999997</v>
      </c>
      <c r="J10" s="11">
        <f t="shared" si="1"/>
        <v>5.9999999999999498E-3</v>
      </c>
      <c r="K10" s="10">
        <v>0.7</v>
      </c>
      <c r="L10" s="3">
        <v>258.17</v>
      </c>
      <c r="M10" s="4">
        <v>0.25330000000000003</v>
      </c>
      <c r="N10" s="3">
        <v>0.26</v>
      </c>
      <c r="O10" s="11">
        <f t="shared" si="2"/>
        <v>6.6999999999999837E-3</v>
      </c>
      <c r="P10" s="10">
        <v>0.7</v>
      </c>
      <c r="Q10" s="3">
        <v>254.7</v>
      </c>
      <c r="R10" s="4">
        <v>0.2455</v>
      </c>
      <c r="S10" s="6">
        <v>0.25169999999999998</v>
      </c>
      <c r="T10" s="18">
        <f t="shared" si="3"/>
        <v>6.1999999999999833E-3</v>
      </c>
      <c r="U10" s="10">
        <v>0.7</v>
      </c>
      <c r="V10" s="3">
        <v>260.25</v>
      </c>
      <c r="W10" s="4">
        <v>0.25409999999999999</v>
      </c>
      <c r="X10" s="3">
        <v>0.2606</v>
      </c>
      <c r="Y10" s="11">
        <f t="shared" si="4"/>
        <v>6.5000000000000058E-3</v>
      </c>
      <c r="Z10" s="27">
        <v>0.7</v>
      </c>
      <c r="AA10" s="21">
        <v>120.79</v>
      </c>
      <c r="AB10" s="21">
        <v>1.615</v>
      </c>
      <c r="AC10" s="21">
        <v>1.629</v>
      </c>
      <c r="AD10" s="28">
        <f t="shared" si="5"/>
        <v>1.4000000000000012E-2</v>
      </c>
    </row>
    <row r="11" spans="1:31" x14ac:dyDescent="0.15">
      <c r="A11" s="10">
        <v>0.8</v>
      </c>
      <c r="B11" s="3">
        <v>372.16</v>
      </c>
      <c r="C11" s="4">
        <v>0.2485</v>
      </c>
      <c r="D11" s="3">
        <v>0.25600000000000001</v>
      </c>
      <c r="E11" s="11">
        <f t="shared" si="0"/>
        <v>7.5000000000000067E-3</v>
      </c>
      <c r="F11" s="10">
        <v>0.8</v>
      </c>
      <c r="G11" s="3">
        <v>347.27</v>
      </c>
      <c r="H11" s="4">
        <v>0.25040000000000001</v>
      </c>
      <c r="I11" s="3">
        <v>0.2581</v>
      </c>
      <c r="J11" s="11">
        <f t="shared" si="1"/>
        <v>7.6999999999999846E-3</v>
      </c>
      <c r="K11" s="10">
        <v>0.8</v>
      </c>
      <c r="L11" s="3">
        <v>333.8</v>
      </c>
      <c r="M11" s="4">
        <v>0.25230000000000002</v>
      </c>
      <c r="N11" s="3">
        <v>0.25979999999999998</v>
      </c>
      <c r="O11" s="11">
        <f t="shared" si="2"/>
        <v>7.4999999999999512E-3</v>
      </c>
      <c r="P11" s="10">
        <v>0.8</v>
      </c>
      <c r="Q11" s="3">
        <v>385.67</v>
      </c>
      <c r="R11" s="4">
        <v>0.24390000000000001</v>
      </c>
      <c r="S11" s="6">
        <v>0.25180000000000002</v>
      </c>
      <c r="T11" s="18">
        <f t="shared" si="3"/>
        <v>7.9000000000000181E-3</v>
      </c>
      <c r="U11" s="10">
        <v>0.8</v>
      </c>
      <c r="V11" s="3">
        <v>338.13</v>
      </c>
      <c r="W11" s="4">
        <v>0.25219999999999998</v>
      </c>
      <c r="X11" s="3">
        <v>0.26040000000000002</v>
      </c>
      <c r="Y11" s="11">
        <f t="shared" si="4"/>
        <v>8.2000000000000406E-3</v>
      </c>
      <c r="Z11" s="27">
        <v>0.8</v>
      </c>
      <c r="AA11" s="22">
        <v>158.83000000000001</v>
      </c>
      <c r="AB11" s="21">
        <v>1.615</v>
      </c>
      <c r="AC11" s="21">
        <v>1.629</v>
      </c>
      <c r="AD11" s="28">
        <f t="shared" si="5"/>
        <v>1.4000000000000012E-2</v>
      </c>
    </row>
    <row r="12" spans="1:31" x14ac:dyDescent="0.15">
      <c r="A12" s="10">
        <v>0.9</v>
      </c>
      <c r="B12" s="3">
        <v>453.93</v>
      </c>
      <c r="C12" s="4">
        <v>0.24629999999999999</v>
      </c>
      <c r="D12" s="3">
        <v>0.25600000000000001</v>
      </c>
      <c r="E12" s="11">
        <f t="shared" si="0"/>
        <v>9.7000000000000142E-3</v>
      </c>
      <c r="F12" s="10">
        <v>0.9</v>
      </c>
      <c r="G12" s="3">
        <v>440.44</v>
      </c>
      <c r="H12" s="4">
        <v>0.24809999999999999</v>
      </c>
      <c r="I12" s="3">
        <v>0.25790000000000002</v>
      </c>
      <c r="J12" s="11">
        <f t="shared" si="1"/>
        <v>9.8000000000000309E-3</v>
      </c>
      <c r="K12" s="10">
        <v>0.9</v>
      </c>
      <c r="L12" s="3">
        <v>434.57</v>
      </c>
      <c r="M12" s="4">
        <v>0.24990000000000001</v>
      </c>
      <c r="N12" s="3">
        <v>0.2596</v>
      </c>
      <c r="O12" s="11">
        <f t="shared" si="2"/>
        <v>9.6999999999999864E-3</v>
      </c>
      <c r="P12" s="10">
        <v>0.9</v>
      </c>
      <c r="Q12" s="3">
        <v>451.6</v>
      </c>
      <c r="R12" s="4">
        <v>0.2437</v>
      </c>
      <c r="S12" s="6">
        <v>0.25330000000000003</v>
      </c>
      <c r="T12" s="18">
        <f t="shared" si="3"/>
        <v>9.6000000000000252E-3</v>
      </c>
      <c r="U12" s="10">
        <v>0.9</v>
      </c>
      <c r="V12" s="3">
        <v>431.49</v>
      </c>
      <c r="W12" s="4">
        <v>0.24979999999999999</v>
      </c>
      <c r="X12" s="3">
        <v>0.26</v>
      </c>
      <c r="Y12" s="11">
        <f t="shared" si="4"/>
        <v>1.0200000000000015E-2</v>
      </c>
      <c r="Z12" s="27">
        <v>0.9</v>
      </c>
      <c r="AA12" s="21">
        <v>169.54</v>
      </c>
      <c r="AB12" s="21">
        <v>1.615</v>
      </c>
      <c r="AC12" s="21">
        <v>1.629</v>
      </c>
      <c r="AD12" s="28">
        <f t="shared" si="5"/>
        <v>1.4000000000000012E-2</v>
      </c>
    </row>
    <row r="13" spans="1:31" x14ac:dyDescent="0.15">
      <c r="A13" s="10">
        <v>1</v>
      </c>
      <c r="B13" s="5">
        <v>576.14</v>
      </c>
      <c r="C13" s="4">
        <v>0.24340000000000001</v>
      </c>
      <c r="D13" s="3">
        <v>0.25569999999999998</v>
      </c>
      <c r="E13" s="11">
        <f t="shared" si="0"/>
        <v>1.2299999999999978E-2</v>
      </c>
      <c r="F13" s="10">
        <v>1</v>
      </c>
      <c r="G13" s="5">
        <v>552.91999999999996</v>
      </c>
      <c r="H13" s="4">
        <v>0.24510000000000001</v>
      </c>
      <c r="I13" s="3">
        <v>0.25790000000000002</v>
      </c>
      <c r="J13" s="11">
        <f t="shared" si="1"/>
        <v>1.2800000000000006E-2</v>
      </c>
      <c r="K13" s="10">
        <v>1</v>
      </c>
      <c r="L13" s="5">
        <v>572.99</v>
      </c>
      <c r="M13" s="4">
        <v>0.2462</v>
      </c>
      <c r="N13" s="3">
        <v>0.2596</v>
      </c>
      <c r="O13" s="11">
        <f t="shared" si="2"/>
        <v>1.3399999999999995E-2</v>
      </c>
      <c r="P13" s="10">
        <v>1</v>
      </c>
      <c r="Q13" s="5">
        <v>545.33000000000004</v>
      </c>
      <c r="R13" s="4">
        <v>0.24</v>
      </c>
      <c r="S13" s="6">
        <v>0.2525</v>
      </c>
      <c r="T13" s="18">
        <f t="shared" si="3"/>
        <v>1.2500000000000011E-2</v>
      </c>
      <c r="U13" s="10">
        <v>1</v>
      </c>
      <c r="V13" s="5">
        <v>550.79999999999995</v>
      </c>
      <c r="W13" s="4">
        <v>0.2475</v>
      </c>
      <c r="X13" s="3">
        <v>0.26019999999999999</v>
      </c>
      <c r="Y13" s="11">
        <f t="shared" si="4"/>
        <v>1.2699999999999989E-2</v>
      </c>
      <c r="Z13" s="27">
        <v>1</v>
      </c>
      <c r="AA13" s="22">
        <v>213.47</v>
      </c>
      <c r="AB13" s="21">
        <v>1.6140000000000001</v>
      </c>
      <c r="AC13" s="21">
        <v>1.6279999999999999</v>
      </c>
      <c r="AD13" s="28">
        <f t="shared" si="5"/>
        <v>1.399999999999979E-2</v>
      </c>
    </row>
    <row r="14" spans="1:31" x14ac:dyDescent="0.15">
      <c r="A14" s="10">
        <v>1</v>
      </c>
      <c r="B14" s="3">
        <v>570.54999999999995</v>
      </c>
      <c r="C14" s="4">
        <v>0.24299999999999999</v>
      </c>
      <c r="D14" s="3">
        <v>0.25580000000000003</v>
      </c>
      <c r="E14" s="11">
        <f t="shared" si="0"/>
        <v>1.2800000000000034E-2</v>
      </c>
      <c r="F14" s="10">
        <v>1</v>
      </c>
      <c r="G14" s="3">
        <v>535.21</v>
      </c>
      <c r="H14" s="4">
        <v>0.2445</v>
      </c>
      <c r="I14" s="3">
        <v>0.25750000000000001</v>
      </c>
      <c r="J14" s="11">
        <f t="shared" si="1"/>
        <v>1.3000000000000012E-2</v>
      </c>
      <c r="K14" s="10">
        <v>1</v>
      </c>
      <c r="L14" s="3">
        <v>553.1</v>
      </c>
      <c r="M14" s="4">
        <v>0.246</v>
      </c>
      <c r="N14" s="3">
        <v>0.25919999999999999</v>
      </c>
      <c r="O14" s="11">
        <f t="shared" si="2"/>
        <v>1.319999999999999E-2</v>
      </c>
      <c r="P14" s="10">
        <v>1</v>
      </c>
      <c r="Q14" s="3">
        <v>562.59</v>
      </c>
      <c r="R14" s="4">
        <v>0.24099999999999999</v>
      </c>
      <c r="S14" s="6">
        <v>0.25369999999999998</v>
      </c>
      <c r="T14" s="18">
        <f t="shared" si="3"/>
        <v>1.2699999999999989E-2</v>
      </c>
      <c r="U14" s="10">
        <v>1</v>
      </c>
      <c r="V14" s="3">
        <v>520.23</v>
      </c>
      <c r="W14" s="4">
        <v>0.24740000000000001</v>
      </c>
      <c r="X14" s="3">
        <v>0.26019999999999999</v>
      </c>
      <c r="Y14" s="11">
        <f t="shared" si="4"/>
        <v>1.2799999999999978E-2</v>
      </c>
      <c r="Z14" s="27">
        <v>1</v>
      </c>
      <c r="AA14" s="22">
        <v>209.15</v>
      </c>
      <c r="AB14" s="21">
        <v>1.6140000000000001</v>
      </c>
      <c r="AC14" s="21">
        <v>1.6279999999999999</v>
      </c>
      <c r="AD14" s="28">
        <f t="shared" si="5"/>
        <v>1.399999999999979E-2</v>
      </c>
    </row>
    <row r="15" spans="1:31" x14ac:dyDescent="0.15">
      <c r="A15" s="10">
        <v>0.9</v>
      </c>
      <c r="B15" s="3">
        <v>412.82</v>
      </c>
      <c r="C15" s="4">
        <v>0.24679999999999999</v>
      </c>
      <c r="D15" s="3">
        <v>0.25600000000000001</v>
      </c>
      <c r="E15" s="11">
        <f t="shared" si="0"/>
        <v>9.2000000000000137E-3</v>
      </c>
      <c r="F15" s="10">
        <v>0.9</v>
      </c>
      <c r="G15" s="3">
        <v>429.96</v>
      </c>
      <c r="H15" s="4">
        <v>0.2485</v>
      </c>
      <c r="I15" s="3">
        <v>0.25800000000000001</v>
      </c>
      <c r="J15" s="11">
        <f t="shared" si="1"/>
        <v>9.5000000000000084E-3</v>
      </c>
      <c r="K15" s="10">
        <v>0.9</v>
      </c>
      <c r="L15" s="3">
        <v>410.49</v>
      </c>
      <c r="M15" s="4">
        <v>0.24990000000000001</v>
      </c>
      <c r="N15" s="3">
        <v>0.25979999999999998</v>
      </c>
      <c r="O15" s="11">
        <f t="shared" si="2"/>
        <v>9.8999999999999644E-3</v>
      </c>
      <c r="P15" s="10">
        <v>0.9</v>
      </c>
      <c r="Q15" s="3">
        <v>444.46</v>
      </c>
      <c r="R15" s="4">
        <v>0.24429999999999999</v>
      </c>
      <c r="S15" s="6">
        <v>0.25369999999999998</v>
      </c>
      <c r="T15" s="18">
        <f t="shared" si="3"/>
        <v>9.3999999999999917E-3</v>
      </c>
      <c r="U15" s="10">
        <v>0.9</v>
      </c>
      <c r="V15" s="3">
        <v>445.32</v>
      </c>
      <c r="W15" s="4">
        <v>0.24970000000000001</v>
      </c>
      <c r="X15" s="3">
        <v>0.25969999999999999</v>
      </c>
      <c r="Y15" s="11">
        <f t="shared" si="4"/>
        <v>9.9999999999999811E-3</v>
      </c>
      <c r="Z15" s="29">
        <v>0.9</v>
      </c>
      <c r="AA15" s="21">
        <v>170.91</v>
      </c>
      <c r="AB15" s="21">
        <v>1.6140000000000001</v>
      </c>
      <c r="AC15" s="21">
        <v>1.6279999999999999</v>
      </c>
      <c r="AD15" s="28">
        <f t="shared" si="5"/>
        <v>1.399999999999979E-2</v>
      </c>
    </row>
    <row r="16" spans="1:31" x14ac:dyDescent="0.15">
      <c r="A16" s="10">
        <v>0.8</v>
      </c>
      <c r="B16" s="3">
        <v>316.77999999999997</v>
      </c>
      <c r="C16" s="4">
        <v>0.24809999999999999</v>
      </c>
      <c r="D16" s="3">
        <v>0.25600000000000001</v>
      </c>
      <c r="E16" s="11">
        <f t="shared" si="0"/>
        <v>7.9000000000000181E-3</v>
      </c>
      <c r="F16" s="10">
        <v>0.8</v>
      </c>
      <c r="G16" s="3">
        <v>348.96</v>
      </c>
      <c r="H16" s="4">
        <v>0.2505</v>
      </c>
      <c r="I16" s="3">
        <v>0.25829999999999997</v>
      </c>
      <c r="J16" s="11">
        <f t="shared" si="1"/>
        <v>7.7999999999999736E-3</v>
      </c>
      <c r="K16" s="10">
        <v>0.8</v>
      </c>
      <c r="L16" s="3">
        <v>337.49</v>
      </c>
      <c r="M16" s="4">
        <v>0.252</v>
      </c>
      <c r="N16" s="3">
        <v>0.25950000000000001</v>
      </c>
      <c r="O16" s="11">
        <f t="shared" si="2"/>
        <v>7.5000000000000067E-3</v>
      </c>
      <c r="P16" s="10">
        <v>0.8</v>
      </c>
      <c r="Q16" s="3">
        <v>340.88</v>
      </c>
      <c r="R16" s="4">
        <v>0.2462</v>
      </c>
      <c r="S16" s="6">
        <v>0.25290000000000001</v>
      </c>
      <c r="T16" s="18">
        <f t="shared" si="3"/>
        <v>6.7000000000000115E-3</v>
      </c>
      <c r="U16" s="10">
        <v>0.8</v>
      </c>
      <c r="V16" s="3">
        <v>333.84</v>
      </c>
      <c r="W16" s="4">
        <v>0.25209999999999999</v>
      </c>
      <c r="X16" s="3">
        <v>0.25969999999999999</v>
      </c>
      <c r="Y16" s="11">
        <f t="shared" si="4"/>
        <v>7.5999999999999956E-3</v>
      </c>
      <c r="Z16" s="27">
        <v>0.8</v>
      </c>
      <c r="AA16" s="22">
        <v>154.72999999999999</v>
      </c>
      <c r="AB16" s="21">
        <v>1.615</v>
      </c>
      <c r="AC16" s="21">
        <v>1.629</v>
      </c>
      <c r="AD16" s="28">
        <f t="shared" si="5"/>
        <v>1.4000000000000012E-2</v>
      </c>
    </row>
    <row r="17" spans="1:30" x14ac:dyDescent="0.15">
      <c r="A17" s="10">
        <v>0.7</v>
      </c>
      <c r="B17" s="3">
        <v>276.14</v>
      </c>
      <c r="C17" s="4">
        <v>0.24979999999999999</v>
      </c>
      <c r="D17" s="3">
        <v>0.25600000000000001</v>
      </c>
      <c r="E17" s="11">
        <f t="shared" si="0"/>
        <v>6.2000000000000111E-3</v>
      </c>
      <c r="F17" s="10">
        <v>0.7</v>
      </c>
      <c r="G17" s="3">
        <v>265.51</v>
      </c>
      <c r="H17" s="4">
        <v>0.25190000000000001</v>
      </c>
      <c r="I17" s="3">
        <v>0.25850000000000001</v>
      </c>
      <c r="J17" s="11">
        <f t="shared" si="1"/>
        <v>6.5999999999999948E-3</v>
      </c>
      <c r="K17" s="10">
        <v>0.7</v>
      </c>
      <c r="L17" s="3">
        <v>262.27</v>
      </c>
      <c r="M17" s="4">
        <v>0.25309999999999999</v>
      </c>
      <c r="N17" s="3">
        <v>0.2596</v>
      </c>
      <c r="O17" s="11">
        <f t="shared" si="2"/>
        <v>6.5000000000000058E-3</v>
      </c>
      <c r="P17" s="10">
        <v>0.7</v>
      </c>
      <c r="Q17" s="3">
        <v>253.05</v>
      </c>
      <c r="R17" s="4">
        <v>0.24779999999999999</v>
      </c>
      <c r="S17" s="6">
        <v>0.25369999999999998</v>
      </c>
      <c r="T17" s="18">
        <f t="shared" si="3"/>
        <v>5.8999999999999886E-3</v>
      </c>
      <c r="U17" s="10">
        <v>0.7</v>
      </c>
      <c r="V17" s="3">
        <v>273.18</v>
      </c>
      <c r="W17" s="4">
        <v>0.2535</v>
      </c>
      <c r="X17" s="3">
        <v>0.26050000000000001</v>
      </c>
      <c r="Y17" s="11">
        <f t="shared" si="4"/>
        <v>7.0000000000000062E-3</v>
      </c>
      <c r="Z17" s="29">
        <v>0.7</v>
      </c>
      <c r="AA17" s="21">
        <v>130.16</v>
      </c>
      <c r="AB17" s="21">
        <v>1.615</v>
      </c>
      <c r="AC17" s="21">
        <v>1.629</v>
      </c>
      <c r="AD17" s="28">
        <f t="shared" si="5"/>
        <v>1.4000000000000012E-2</v>
      </c>
    </row>
    <row r="18" spans="1:30" x14ac:dyDescent="0.15">
      <c r="A18" s="10">
        <v>0.6</v>
      </c>
      <c r="B18" s="3">
        <v>194.66</v>
      </c>
      <c r="C18" s="4">
        <v>0.25180000000000002</v>
      </c>
      <c r="D18" s="3">
        <v>0.25640000000000002</v>
      </c>
      <c r="E18" s="11">
        <f t="shared" si="0"/>
        <v>4.599999999999993E-3</v>
      </c>
      <c r="F18" s="10">
        <v>0.6</v>
      </c>
      <c r="G18" s="3">
        <v>193.31</v>
      </c>
      <c r="H18" s="4">
        <v>0.25390000000000001</v>
      </c>
      <c r="I18" s="3">
        <v>0.25879999999999997</v>
      </c>
      <c r="J18" s="11">
        <f t="shared" si="1"/>
        <v>4.8999999999999599E-3</v>
      </c>
      <c r="K18" s="10">
        <v>0.6</v>
      </c>
      <c r="L18" s="3">
        <v>175.86</v>
      </c>
      <c r="M18" s="4">
        <v>0.254</v>
      </c>
      <c r="N18" s="3">
        <v>0.25879999999999997</v>
      </c>
      <c r="O18" s="11">
        <f t="shared" si="2"/>
        <v>4.799999999999971E-3</v>
      </c>
      <c r="P18" s="10">
        <v>0.6</v>
      </c>
      <c r="Q18" s="3">
        <v>184.9</v>
      </c>
      <c r="R18" s="4">
        <v>0.24979999999999999</v>
      </c>
      <c r="S18" s="6">
        <v>0.25409999999999999</v>
      </c>
      <c r="T18" s="18">
        <f t="shared" si="3"/>
        <v>4.2999999999999983E-3</v>
      </c>
      <c r="U18" s="10">
        <v>0.6</v>
      </c>
      <c r="V18" s="3">
        <v>193.21</v>
      </c>
      <c r="W18" s="4">
        <v>0.2555</v>
      </c>
      <c r="X18" s="3">
        <v>0.2606</v>
      </c>
      <c r="Y18" s="11">
        <f t="shared" si="4"/>
        <v>5.0999999999999934E-3</v>
      </c>
      <c r="Z18" s="27">
        <v>0.6</v>
      </c>
      <c r="AA18" s="22">
        <v>111.13</v>
      </c>
      <c r="AB18" s="21">
        <v>1.6160000000000001</v>
      </c>
      <c r="AC18" s="21">
        <v>1.629</v>
      </c>
      <c r="AD18" s="28">
        <f t="shared" si="5"/>
        <v>1.2999999999999901E-2</v>
      </c>
    </row>
    <row r="19" spans="1:30" x14ac:dyDescent="0.15">
      <c r="A19" s="10">
        <v>0.5</v>
      </c>
      <c r="B19" s="3">
        <v>120.7</v>
      </c>
      <c r="C19" s="4">
        <v>0.25319999999999998</v>
      </c>
      <c r="D19" s="3">
        <v>0.25640000000000002</v>
      </c>
      <c r="E19" s="11">
        <f t="shared" si="0"/>
        <v>3.2000000000000361E-3</v>
      </c>
      <c r="F19" s="10">
        <v>0.5</v>
      </c>
      <c r="G19" s="3">
        <v>128.97999999999999</v>
      </c>
      <c r="H19" s="4">
        <v>0.25530000000000003</v>
      </c>
      <c r="I19" s="3">
        <v>0.25890000000000002</v>
      </c>
      <c r="J19" s="11">
        <f t="shared" si="1"/>
        <v>3.5999999999999921E-3</v>
      </c>
      <c r="K19" s="10">
        <v>0.5</v>
      </c>
      <c r="L19" s="3">
        <v>120.41</v>
      </c>
      <c r="M19" s="4">
        <v>0.25600000000000001</v>
      </c>
      <c r="N19" s="3">
        <v>0.25940000000000002</v>
      </c>
      <c r="O19" s="11">
        <f t="shared" si="2"/>
        <v>3.4000000000000141E-3</v>
      </c>
      <c r="P19" s="10">
        <v>0.5</v>
      </c>
      <c r="Q19" s="3">
        <v>128.13</v>
      </c>
      <c r="R19" s="4">
        <v>0.251</v>
      </c>
      <c r="S19" s="6">
        <v>0.254</v>
      </c>
      <c r="T19" s="18">
        <f t="shared" si="3"/>
        <v>3.0000000000000027E-3</v>
      </c>
      <c r="U19" s="10">
        <v>0.5</v>
      </c>
      <c r="V19" s="3">
        <v>136.18</v>
      </c>
      <c r="W19" s="4">
        <v>0.25700000000000001</v>
      </c>
      <c r="X19" s="3">
        <v>0.26090000000000002</v>
      </c>
      <c r="Y19" s="11">
        <f t="shared" si="4"/>
        <v>3.9000000000000146E-3</v>
      </c>
      <c r="Z19" s="29">
        <v>0.5</v>
      </c>
      <c r="AA19" s="21">
        <v>80.739999999999995</v>
      </c>
      <c r="AB19" s="21">
        <v>1.6160000000000001</v>
      </c>
      <c r="AC19" s="21">
        <v>1.629</v>
      </c>
      <c r="AD19" s="28">
        <f t="shared" si="5"/>
        <v>1.2999999999999901E-2</v>
      </c>
    </row>
    <row r="20" spans="1:30" x14ac:dyDescent="0.15">
      <c r="A20" s="10">
        <v>0.39999999999999902</v>
      </c>
      <c r="B20" s="3">
        <v>83.53</v>
      </c>
      <c r="C20" s="4">
        <v>0.25469999999999998</v>
      </c>
      <c r="D20" s="3">
        <v>0.25669999999999998</v>
      </c>
      <c r="E20" s="11">
        <f t="shared" si="0"/>
        <v>2.0000000000000018E-3</v>
      </c>
      <c r="F20" s="10">
        <v>0.39999999999999902</v>
      </c>
      <c r="G20" s="3">
        <v>85.76</v>
      </c>
      <c r="H20" s="4">
        <v>0.25600000000000001</v>
      </c>
      <c r="I20" s="3">
        <v>0.25819999999999999</v>
      </c>
      <c r="J20" s="11">
        <f t="shared" si="1"/>
        <v>2.1999999999999797E-3</v>
      </c>
      <c r="K20" s="10">
        <v>0.39999999999999902</v>
      </c>
      <c r="L20" s="3">
        <v>82.87</v>
      </c>
      <c r="M20" s="4">
        <v>0.25769999999999998</v>
      </c>
      <c r="N20" s="3">
        <v>0.26</v>
      </c>
      <c r="O20" s="11">
        <f t="shared" si="2"/>
        <v>2.3000000000000242E-3</v>
      </c>
      <c r="P20" s="10">
        <v>0.39999999999999902</v>
      </c>
      <c r="Q20" s="3">
        <v>81.91</v>
      </c>
      <c r="R20" s="4">
        <v>0.25280000000000002</v>
      </c>
      <c r="S20" s="6">
        <v>0.25480000000000003</v>
      </c>
      <c r="T20" s="18">
        <f t="shared" si="3"/>
        <v>2.0000000000000018E-3</v>
      </c>
      <c r="U20" s="10">
        <v>0.39999999999999902</v>
      </c>
      <c r="V20" s="3">
        <v>90.46</v>
      </c>
      <c r="W20" s="4">
        <v>0.25819999999999999</v>
      </c>
      <c r="X20" s="3">
        <v>0.26119999999999999</v>
      </c>
      <c r="Y20" s="11">
        <f t="shared" si="4"/>
        <v>3.0000000000000027E-3</v>
      </c>
      <c r="Z20" s="27">
        <v>0.4</v>
      </c>
      <c r="AA20" s="21">
        <v>57.45</v>
      </c>
      <c r="AB20" s="21">
        <v>1.6180000000000001</v>
      </c>
      <c r="AC20" s="21">
        <v>1.63</v>
      </c>
      <c r="AD20" s="28">
        <f t="shared" si="5"/>
        <v>1.1999999999999789E-2</v>
      </c>
    </row>
    <row r="21" spans="1:30" x14ac:dyDescent="0.15">
      <c r="A21" s="10">
        <v>0.29999999999999899</v>
      </c>
      <c r="B21" s="3">
        <v>54.19</v>
      </c>
      <c r="C21" s="4">
        <v>0.25540000000000002</v>
      </c>
      <c r="D21" s="3">
        <v>0.25700000000000001</v>
      </c>
      <c r="E21" s="11">
        <f t="shared" si="0"/>
        <v>1.5999999999999903E-3</v>
      </c>
      <c r="F21" s="10">
        <v>0.29999999999999899</v>
      </c>
      <c r="G21" s="3">
        <v>51.15</v>
      </c>
      <c r="H21" s="4">
        <v>0.25669999999999998</v>
      </c>
      <c r="I21" s="3">
        <v>0.25840000000000002</v>
      </c>
      <c r="J21" s="11">
        <f t="shared" si="1"/>
        <v>1.7000000000000348E-3</v>
      </c>
      <c r="K21" s="10">
        <v>0.29999999999999899</v>
      </c>
      <c r="L21" s="3">
        <v>48.46</v>
      </c>
      <c r="M21" s="4">
        <v>0.25790000000000002</v>
      </c>
      <c r="N21" s="3">
        <v>0.26</v>
      </c>
      <c r="O21" s="11">
        <f t="shared" si="2"/>
        <v>2.0999999999999908E-3</v>
      </c>
      <c r="P21" s="10">
        <v>0.29999999999999899</v>
      </c>
      <c r="Q21" s="3">
        <v>52.66</v>
      </c>
      <c r="R21" s="4">
        <v>0.2535</v>
      </c>
      <c r="S21" s="6">
        <v>0.25490000000000002</v>
      </c>
      <c r="T21" s="18">
        <f t="shared" si="3"/>
        <v>1.4000000000000123E-3</v>
      </c>
      <c r="U21" s="10">
        <v>0.29999999999999899</v>
      </c>
      <c r="V21" s="3">
        <v>50.78</v>
      </c>
      <c r="W21" s="4">
        <v>0.25929999999999997</v>
      </c>
      <c r="X21" s="3">
        <v>0.26119999999999999</v>
      </c>
      <c r="Y21" s="11">
        <f t="shared" si="4"/>
        <v>1.9000000000000128E-3</v>
      </c>
      <c r="Z21" s="29">
        <v>0.3</v>
      </c>
      <c r="AA21" s="21">
        <v>40.35</v>
      </c>
      <c r="AB21" s="21">
        <v>1.619</v>
      </c>
      <c r="AC21" s="21">
        <v>1.63</v>
      </c>
      <c r="AD21" s="28">
        <f t="shared" si="5"/>
        <v>1.0999999999999899E-2</v>
      </c>
    </row>
    <row r="22" spans="1:30" x14ac:dyDescent="0.15">
      <c r="A22" s="10">
        <v>0.19999999999999901</v>
      </c>
      <c r="B22" s="3">
        <v>28.71</v>
      </c>
      <c r="C22" s="4">
        <v>0.25609999999999999</v>
      </c>
      <c r="D22" s="3">
        <v>0.25700000000000001</v>
      </c>
      <c r="E22" s="11">
        <f t="shared" si="0"/>
        <v>9.000000000000119E-4</v>
      </c>
      <c r="F22" s="10">
        <v>0.19999999999999901</v>
      </c>
      <c r="G22" s="3">
        <v>28.28</v>
      </c>
      <c r="H22" s="4">
        <v>0.25750000000000001</v>
      </c>
      <c r="I22" s="3">
        <v>0.25879999999999997</v>
      </c>
      <c r="J22" s="11">
        <f t="shared" si="1"/>
        <v>1.2999999999999678E-3</v>
      </c>
      <c r="K22" s="10">
        <v>0.19999999999999901</v>
      </c>
      <c r="L22" s="3">
        <v>30.2</v>
      </c>
      <c r="M22" s="4">
        <v>0.25929999999999997</v>
      </c>
      <c r="N22" s="3">
        <v>0.26</v>
      </c>
      <c r="O22" s="11">
        <f t="shared" si="2"/>
        <v>7.0000000000003393E-4</v>
      </c>
      <c r="P22" s="10">
        <v>0.19999999999999901</v>
      </c>
      <c r="Q22" s="3">
        <v>29.97</v>
      </c>
      <c r="R22" s="4">
        <v>0.25440000000000002</v>
      </c>
      <c r="S22" s="6">
        <v>0.25530000000000003</v>
      </c>
      <c r="T22" s="18">
        <f t="shared" si="3"/>
        <v>9.000000000000119E-4</v>
      </c>
      <c r="U22" s="10">
        <v>0.19999999999999901</v>
      </c>
      <c r="V22" s="3">
        <v>30.56</v>
      </c>
      <c r="W22" s="4">
        <v>0.26019999999999999</v>
      </c>
      <c r="X22" s="3">
        <v>0.26140000000000002</v>
      </c>
      <c r="Y22" s="11">
        <f t="shared" si="4"/>
        <v>1.2000000000000344E-3</v>
      </c>
      <c r="Z22" s="27">
        <v>0.2</v>
      </c>
      <c r="AA22" s="21">
        <v>21.21</v>
      </c>
      <c r="AB22" s="23">
        <v>1.62</v>
      </c>
      <c r="AC22" s="21">
        <v>1.63</v>
      </c>
      <c r="AD22" s="28">
        <f t="shared" si="5"/>
        <v>9.9999999999997868E-3</v>
      </c>
    </row>
    <row r="23" spans="1:30" x14ac:dyDescent="0.15">
      <c r="A23" s="10">
        <v>9.9999999999999201E-2</v>
      </c>
      <c r="B23" s="3">
        <v>17.38</v>
      </c>
      <c r="C23" s="4">
        <v>0.25640000000000002</v>
      </c>
      <c r="D23" s="3">
        <v>0.2571</v>
      </c>
      <c r="E23" s="11">
        <f t="shared" si="0"/>
        <v>6.9999999999997842E-4</v>
      </c>
      <c r="F23" s="10">
        <v>9.9999999999999201E-2</v>
      </c>
      <c r="G23" s="3">
        <v>17.28</v>
      </c>
      <c r="H23" s="4">
        <v>0.25800000000000001</v>
      </c>
      <c r="I23" s="3">
        <v>0.2591</v>
      </c>
      <c r="J23" s="11">
        <f t="shared" si="1"/>
        <v>1.0999999999999899E-3</v>
      </c>
      <c r="K23" s="10">
        <v>9.9999999999999201E-2</v>
      </c>
      <c r="L23" s="3">
        <v>18.97</v>
      </c>
      <c r="M23" s="4">
        <v>0.25929999999999997</v>
      </c>
      <c r="N23" s="3">
        <v>0.2601</v>
      </c>
      <c r="O23" s="11">
        <f t="shared" si="2"/>
        <v>8.0000000000002292E-4</v>
      </c>
      <c r="P23" s="10">
        <v>9.9999999999999201E-2</v>
      </c>
      <c r="Q23" s="3">
        <v>18.079999999999998</v>
      </c>
      <c r="R23" s="4">
        <v>0.255</v>
      </c>
      <c r="S23" s="6">
        <v>0.25580000000000003</v>
      </c>
      <c r="T23" s="18">
        <f t="shared" si="3"/>
        <v>8.0000000000002292E-4</v>
      </c>
      <c r="U23" s="10">
        <v>9.9999999999999201E-2</v>
      </c>
      <c r="V23" s="3">
        <v>18.59</v>
      </c>
      <c r="W23" s="4">
        <v>0.2606</v>
      </c>
      <c r="X23" s="3">
        <v>0.26150000000000001</v>
      </c>
      <c r="Y23" s="11">
        <f t="shared" si="4"/>
        <v>9.000000000000119E-4</v>
      </c>
      <c r="Z23" s="29">
        <v>0.1</v>
      </c>
      <c r="AA23" s="21">
        <v>15.21</v>
      </c>
      <c r="AB23" s="23">
        <v>1.623</v>
      </c>
      <c r="AC23" s="21">
        <v>1.63</v>
      </c>
      <c r="AD23" s="28">
        <f t="shared" si="5"/>
        <v>6.9999999999998952E-3</v>
      </c>
    </row>
    <row r="24" spans="1:30" ht="14.25" thickBot="1" x14ac:dyDescent="0.2">
      <c r="A24" s="12">
        <v>0</v>
      </c>
      <c r="B24" s="13">
        <v>0</v>
      </c>
      <c r="C24" s="14">
        <v>0.2571</v>
      </c>
      <c r="D24" s="13">
        <v>0.2571</v>
      </c>
      <c r="E24" s="15">
        <f t="shared" si="0"/>
        <v>0</v>
      </c>
      <c r="F24" s="12">
        <v>0</v>
      </c>
      <c r="G24" s="13">
        <v>0</v>
      </c>
      <c r="H24" s="14">
        <v>0.2591</v>
      </c>
      <c r="I24" s="13">
        <v>0.2591</v>
      </c>
      <c r="J24" s="15">
        <f t="shared" si="1"/>
        <v>0</v>
      </c>
      <c r="K24" s="12">
        <v>0</v>
      </c>
      <c r="L24" s="13">
        <v>0</v>
      </c>
      <c r="M24" s="14">
        <v>0.26029999999999998</v>
      </c>
      <c r="N24" s="13">
        <v>0.26029999999999998</v>
      </c>
      <c r="O24" s="15">
        <f t="shared" si="2"/>
        <v>0</v>
      </c>
      <c r="P24" s="12">
        <v>0</v>
      </c>
      <c r="Q24" s="13">
        <v>0</v>
      </c>
      <c r="R24" s="14">
        <v>0.25600000000000001</v>
      </c>
      <c r="S24" s="19">
        <v>0.25600000000000001</v>
      </c>
      <c r="T24" s="20">
        <f t="shared" si="3"/>
        <v>0</v>
      </c>
      <c r="U24" s="12">
        <v>0</v>
      </c>
      <c r="V24" s="13">
        <v>0</v>
      </c>
      <c r="W24" s="14">
        <v>0.26150000000000001</v>
      </c>
      <c r="X24" s="13">
        <v>0.26150000000000001</v>
      </c>
      <c r="Y24" s="15">
        <f t="shared" si="4"/>
        <v>0</v>
      </c>
      <c r="Z24" s="30">
        <v>0</v>
      </c>
      <c r="AA24" s="31">
        <v>0</v>
      </c>
      <c r="AB24" s="32">
        <v>1.63</v>
      </c>
      <c r="AC24" s="31">
        <v>1.63</v>
      </c>
      <c r="AD24" s="33">
        <f t="shared" si="5"/>
        <v>0</v>
      </c>
    </row>
    <row r="25" spans="1:30" x14ac:dyDescent="0.15">
      <c r="AB25" s="1"/>
      <c r="AC25" s="1"/>
    </row>
  </sheetData>
  <mergeCells count="6">
    <mergeCell ref="A1:E1"/>
    <mergeCell ref="F1:J1"/>
    <mergeCell ref="K1:O1"/>
    <mergeCell ref="P1:T1"/>
    <mergeCell ref="U1:Y1"/>
    <mergeCell ref="Z1:A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2021-08-06T12:20:37Z</dcterms:modified>
</cp:coreProperties>
</file>