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 Courses\Capstone\Capstone Thumbdrive\"/>
    </mc:Choice>
  </mc:AlternateContent>
  <xr:revisionPtr revIDLastSave="0" documentId="13_ncr:1_{B319394B-2BFD-470C-8030-85F21602BE42}" xr6:coauthVersionLast="45" xr6:coauthVersionMax="45" xr10:uidLastSave="{00000000-0000-0000-0000-000000000000}"/>
  <bookViews>
    <workbookView xWindow="-108" yWindow="-108" windowWidth="23256" windowHeight="12576" xr2:uid="{87BF509D-4B00-466E-B662-B6961D53458F}"/>
  </bookViews>
  <sheets>
    <sheet name="Template" sheetId="1" r:id="rId1"/>
    <sheet name="4238339899" sheetId="10" r:id="rId2"/>
    <sheet name="4238339034" sheetId="9" r:id="rId3"/>
    <sheet name="4238338477" sheetId="8" r:id="rId4"/>
    <sheet name="4238338968" sheetId="7" r:id="rId5"/>
    <sheet name="4238339488" sheetId="6" r:id="rId6"/>
    <sheet name="4238339890" sheetId="5" r:id="rId7"/>
    <sheet name="4238339188" sheetId="4" r:id="rId8"/>
    <sheet name="4238339545" sheetId="3" r:id="rId9"/>
    <sheet name="4238339384" sheetId="2" r:id="rId10"/>
  </sheets>
  <definedNames>
    <definedName name="solver_adj" localSheetId="0" hidden="1">Template!$B$1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Template!$B$1</definedName>
    <definedName name="solver_lhs2" localSheetId="0" hidden="1">Template!$B$1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Template!$F$11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0.0000001</definedName>
    <definedName name="solver_rhs2" localSheetId="0" hidden="1">0.0000001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A14" i="1"/>
  <c r="D13" i="1"/>
  <c r="H12" i="1"/>
  <c r="G12" i="1"/>
  <c r="E12" i="1"/>
  <c r="M5" i="1"/>
  <c r="L5" i="1"/>
  <c r="M4" i="1"/>
  <c r="L4" i="1"/>
  <c r="M3" i="1" a="1"/>
  <c r="M3" i="1" s="1"/>
  <c r="L3" i="1"/>
  <c r="M2" i="1"/>
  <c r="L2" i="1"/>
  <c r="A15" i="1" l="1"/>
  <c r="A16" i="1"/>
  <c r="H15" i="1"/>
  <c r="H14" i="1"/>
  <c r="I14" i="1" l="1"/>
  <c r="I15" i="1"/>
  <c r="A17" i="1"/>
  <c r="H16" i="1"/>
  <c r="I16" i="1" l="1"/>
  <c r="A18" i="1"/>
  <c r="H17" i="1"/>
  <c r="I17" i="1" l="1"/>
  <c r="H18" i="1"/>
  <c r="A19" i="1"/>
  <c r="H19" i="1" l="1"/>
  <c r="A20" i="1"/>
  <c r="I18" i="1"/>
  <c r="I19" i="1" l="1"/>
  <c r="H20" i="1"/>
  <c r="A21" i="1"/>
  <c r="I20" i="1" l="1"/>
  <c r="H21" i="1"/>
  <c r="A22" i="1"/>
  <c r="H22" i="1" l="1"/>
  <c r="A23" i="1"/>
  <c r="I21" i="1"/>
  <c r="H23" i="1" l="1"/>
  <c r="A24" i="1"/>
  <c r="I22" i="1"/>
  <c r="A25" i="1" l="1"/>
  <c r="H24" i="1"/>
  <c r="I23" i="1"/>
  <c r="A26" i="1" l="1"/>
  <c r="H25" i="1"/>
  <c r="I24" i="1"/>
  <c r="I25" i="1" l="1"/>
  <c r="A27" i="1"/>
  <c r="H26" i="1"/>
  <c r="I26" i="1" l="1"/>
  <c r="A28" i="1"/>
  <c r="H27" i="1"/>
  <c r="I27" i="1" l="1"/>
  <c r="A29" i="1"/>
  <c r="H28" i="1"/>
  <c r="I28" i="1" l="1"/>
  <c r="A30" i="1"/>
  <c r="H29" i="1"/>
  <c r="A31" i="1" l="1"/>
  <c r="H30" i="1"/>
  <c r="I29" i="1"/>
  <c r="I30" i="1" l="1"/>
  <c r="A32" i="1"/>
  <c r="H31" i="1"/>
  <c r="I31" i="1" l="1"/>
  <c r="H32" i="1"/>
  <c r="A33" i="1"/>
  <c r="H33" i="1" l="1"/>
  <c r="A34" i="1"/>
  <c r="I32" i="1"/>
  <c r="A35" i="1" l="1"/>
  <c r="H34" i="1"/>
  <c r="I33" i="1"/>
  <c r="I34" i="1" l="1"/>
  <c r="A36" i="1"/>
  <c r="H35" i="1"/>
  <c r="I35" i="1" l="1"/>
  <c r="A37" i="1"/>
  <c r="H36" i="1"/>
  <c r="I36" i="1" l="1"/>
  <c r="A38" i="1"/>
  <c r="H37" i="1"/>
  <c r="I37" i="1" l="1"/>
  <c r="I11" i="1" s="1"/>
  <c r="H38" i="1"/>
  <c r="A39" i="1"/>
  <c r="H39" i="1" l="1"/>
  <c r="A40" i="1"/>
  <c r="I38" i="1"/>
  <c r="A41" i="1" l="1"/>
  <c r="H40" i="1"/>
  <c r="I39" i="1"/>
  <c r="I40" i="1" l="1"/>
  <c r="A42" i="1"/>
  <c r="H41" i="1"/>
  <c r="I41" i="1" l="1"/>
  <c r="A43" i="1"/>
  <c r="H42" i="1"/>
  <c r="I42" i="1" l="1"/>
  <c r="A44" i="1"/>
  <c r="H43" i="1"/>
  <c r="I43" i="1" l="1"/>
  <c r="A45" i="1"/>
  <c r="H44" i="1"/>
  <c r="I44" i="1" l="1"/>
  <c r="H45" i="1"/>
  <c r="A46" i="1"/>
  <c r="I45" i="1" l="1"/>
  <c r="H46" i="1"/>
  <c r="A47" i="1"/>
  <c r="I46" i="1" l="1"/>
  <c r="A48" i="1"/>
  <c r="H47" i="1"/>
  <c r="A49" i="1" l="1"/>
  <c r="H48" i="1"/>
  <c r="I47" i="1"/>
  <c r="I48" i="1" l="1"/>
  <c r="A50" i="1"/>
  <c r="H49" i="1"/>
  <c r="I49" i="1" l="1"/>
  <c r="A51" i="1"/>
  <c r="H50" i="1"/>
  <c r="I50" i="1" l="1"/>
  <c r="H51" i="1"/>
  <c r="A52" i="1"/>
  <c r="I51" i="1" l="1"/>
  <c r="A53" i="1"/>
  <c r="H52" i="1"/>
  <c r="A54" i="1" l="1"/>
  <c r="H53" i="1"/>
  <c r="I52" i="1"/>
  <c r="I53" i="1" l="1"/>
  <c r="A55" i="1"/>
  <c r="H54" i="1"/>
  <c r="I54" i="1" l="1"/>
  <c r="A56" i="1"/>
  <c r="H55" i="1"/>
  <c r="A57" i="1" l="1"/>
  <c r="H56" i="1"/>
  <c r="I55" i="1"/>
  <c r="I56" i="1" l="1"/>
  <c r="H57" i="1"/>
  <c r="A58" i="1"/>
  <c r="H58" i="1" l="1"/>
  <c r="A59" i="1"/>
  <c r="I57" i="1"/>
  <c r="A60" i="1" l="1"/>
  <c r="H59" i="1"/>
  <c r="I58" i="1"/>
  <c r="I59" i="1" l="1"/>
  <c r="A61" i="1"/>
  <c r="H60" i="1"/>
  <c r="I60" i="1" l="1"/>
  <c r="A62" i="1"/>
  <c r="H61" i="1"/>
  <c r="I61" i="1" l="1"/>
  <c r="A63" i="1"/>
  <c r="H62" i="1"/>
  <c r="H63" i="1" l="1"/>
  <c r="A64" i="1"/>
  <c r="I62" i="1"/>
  <c r="I63" i="1" l="1"/>
  <c r="H64" i="1"/>
  <c r="A65" i="1"/>
  <c r="A66" i="1" l="1"/>
  <c r="H65" i="1"/>
  <c r="I64" i="1"/>
  <c r="I65" i="1" l="1"/>
  <c r="A67" i="1"/>
  <c r="H66" i="1"/>
  <c r="I66" i="1" l="1"/>
  <c r="A68" i="1"/>
  <c r="H67" i="1"/>
  <c r="I67" i="1" l="1"/>
  <c r="A69" i="1"/>
  <c r="H68" i="1"/>
  <c r="H69" i="1" l="1"/>
  <c r="A70" i="1"/>
  <c r="I68" i="1"/>
  <c r="A71" i="1" l="1"/>
  <c r="H70" i="1"/>
  <c r="I69" i="1"/>
  <c r="I70" i="1" l="1"/>
  <c r="A72" i="1"/>
  <c r="H71" i="1"/>
  <c r="A73" i="1" l="1"/>
  <c r="H72" i="1"/>
  <c r="I71" i="1"/>
  <c r="I72" i="1" l="1"/>
  <c r="A74" i="1"/>
  <c r="H73" i="1"/>
  <c r="I73" i="1" l="1"/>
  <c r="A75" i="1"/>
  <c r="H74" i="1"/>
  <c r="H75" i="1" l="1"/>
  <c r="A76" i="1"/>
  <c r="I74" i="1"/>
  <c r="A77" i="1" l="1"/>
  <c r="H76" i="1"/>
  <c r="I75" i="1"/>
  <c r="I76" i="1" l="1"/>
  <c r="A78" i="1"/>
  <c r="H77" i="1"/>
  <c r="I77" i="1" l="1"/>
  <c r="A79" i="1"/>
  <c r="H78" i="1"/>
  <c r="I78" i="1" s="1"/>
  <c r="M1" i="1" s="1"/>
  <c r="H79" i="1" l="1"/>
  <c r="A80" i="1"/>
  <c r="A81" i="1" l="1"/>
  <c r="H80" i="1"/>
  <c r="H81" i="1" l="1"/>
  <c r="A82" i="1"/>
  <c r="A83" i="1" l="1"/>
  <c r="H82" i="1"/>
  <c r="A84" i="1" l="1"/>
  <c r="H83" i="1"/>
  <c r="H84" i="1" l="1"/>
  <c r="A85" i="1"/>
  <c r="H85" i="1" l="1"/>
  <c r="A86" i="1"/>
  <c r="A87" i="1" l="1"/>
  <c r="H86" i="1"/>
  <c r="A88" i="1" l="1"/>
  <c r="H87" i="1"/>
  <c r="A89" i="1" l="1"/>
  <c r="H88" i="1"/>
  <c r="H89" i="1" l="1"/>
  <c r="A90" i="1"/>
  <c r="A91" i="1" l="1"/>
  <c r="H90" i="1"/>
  <c r="H91" i="1" l="1"/>
  <c r="A92" i="1"/>
  <c r="A93" i="1" l="1"/>
  <c r="H92" i="1"/>
  <c r="H93" i="1" l="1"/>
  <c r="A94" i="1"/>
  <c r="H94" i="1" l="1"/>
  <c r="A95" i="1"/>
  <c r="A96" i="1" l="1"/>
  <c r="H95" i="1"/>
  <c r="H96" i="1" l="1"/>
  <c r="A97" i="1"/>
  <c r="H97" i="1" l="1"/>
  <c r="A98" i="1"/>
  <c r="A99" i="1" l="1"/>
  <c r="H98" i="1"/>
  <c r="A100" i="1" l="1"/>
  <c r="H99" i="1"/>
  <c r="A101" i="1" l="1"/>
  <c r="H100" i="1"/>
  <c r="A102" i="1" l="1"/>
  <c r="H101" i="1"/>
  <c r="A103" i="1" l="1"/>
  <c r="H102" i="1"/>
  <c r="H103" i="1" l="1"/>
  <c r="A104" i="1"/>
  <c r="A105" i="1" l="1"/>
  <c r="H104" i="1"/>
  <c r="H105" i="1" l="1"/>
  <c r="A106" i="1"/>
  <c r="A107" i="1" l="1"/>
  <c r="H106" i="1"/>
  <c r="A108" i="1" l="1"/>
  <c r="H107" i="1"/>
  <c r="A109" i="1" l="1"/>
  <c r="H108" i="1"/>
  <c r="H109" i="1" l="1"/>
  <c r="A110" i="1"/>
  <c r="A111" i="1" l="1"/>
  <c r="H110" i="1"/>
  <c r="H111" i="1" l="1"/>
  <c r="A112" i="1"/>
  <c r="A113" i="1" l="1"/>
  <c r="H112" i="1"/>
  <c r="A114" i="1" l="1"/>
  <c r="H113" i="1"/>
  <c r="A115" i="1" l="1"/>
  <c r="H114" i="1"/>
  <c r="H115" i="1" l="1"/>
  <c r="A116" i="1"/>
  <c r="A117" i="1" l="1"/>
  <c r="H116" i="1"/>
  <c r="H117" i="1" l="1"/>
  <c r="A118" i="1"/>
  <c r="A119" i="1" l="1"/>
  <c r="H118" i="1"/>
  <c r="A120" i="1" l="1"/>
  <c r="H119" i="1"/>
  <c r="A121" i="1" l="1"/>
  <c r="H120" i="1"/>
  <c r="H121" i="1" l="1"/>
  <c r="A122" i="1"/>
  <c r="A123" i="1" l="1"/>
  <c r="H122" i="1"/>
  <c r="A124" i="1" l="1"/>
  <c r="H123" i="1"/>
  <c r="A125" i="1" l="1"/>
  <c r="H124" i="1"/>
  <c r="A126" i="1" l="1"/>
  <c r="H125" i="1"/>
  <c r="A127" i="1" l="1"/>
  <c r="H126" i="1"/>
  <c r="H127" i="1" l="1"/>
  <c r="A128" i="1"/>
  <c r="A129" i="1" l="1"/>
  <c r="H128" i="1"/>
  <c r="H129" i="1" l="1"/>
  <c r="A130" i="1"/>
  <c r="A131" i="1" l="1"/>
  <c r="H130" i="1"/>
  <c r="A132" i="1" l="1"/>
  <c r="H131" i="1"/>
  <c r="A133" i="1" l="1"/>
  <c r="H132" i="1"/>
  <c r="A134" i="1" l="1"/>
  <c r="H133" i="1"/>
  <c r="A135" i="1" l="1"/>
  <c r="H134" i="1"/>
  <c r="H135" i="1" l="1"/>
  <c r="A136" i="1"/>
  <c r="A137" i="1" l="1"/>
  <c r="H136" i="1"/>
  <c r="H137" i="1" l="1"/>
  <c r="A138" i="1"/>
  <c r="A139" i="1" l="1"/>
  <c r="H138" i="1"/>
  <c r="H139" i="1" l="1"/>
  <c r="A140" i="1"/>
  <c r="A141" i="1" l="1"/>
  <c r="H140" i="1"/>
  <c r="H141" i="1" l="1"/>
  <c r="A142" i="1"/>
  <c r="A143" i="1" l="1"/>
  <c r="H142" i="1"/>
  <c r="A144" i="1" l="1"/>
  <c r="H143" i="1"/>
  <c r="A145" i="1" l="1"/>
  <c r="H144" i="1"/>
  <c r="A146" i="1" l="1"/>
  <c r="H145" i="1"/>
  <c r="A147" i="1" l="1"/>
  <c r="H146" i="1"/>
  <c r="H147" i="1" l="1"/>
  <c r="A148" i="1"/>
  <c r="A149" i="1" l="1"/>
  <c r="H148" i="1"/>
  <c r="A150" i="1" l="1"/>
  <c r="H149" i="1"/>
  <c r="A151" i="1" l="1"/>
  <c r="H150" i="1"/>
  <c r="A152" i="1" l="1"/>
  <c r="H151" i="1"/>
  <c r="A153" i="1" l="1"/>
  <c r="H152" i="1"/>
  <c r="H153" i="1" l="1"/>
  <c r="A154" i="1"/>
  <c r="A155" i="1" l="1"/>
  <c r="H154" i="1"/>
  <c r="A156" i="1" l="1"/>
  <c r="H155" i="1"/>
  <c r="H156" i="1" l="1"/>
  <c r="A157" i="1"/>
  <c r="A158" i="1" l="1"/>
  <c r="H157" i="1"/>
  <c r="H158" i="1" l="1"/>
  <c r="A159" i="1"/>
  <c r="H159" i="1" l="1"/>
  <c r="A160" i="1"/>
  <c r="A161" i="1" l="1"/>
  <c r="H160" i="1"/>
  <c r="A162" i="1" l="1"/>
  <c r="H161" i="1"/>
  <c r="H162" i="1" l="1"/>
  <c r="A163" i="1"/>
  <c r="A164" i="1" l="1"/>
  <c r="H163" i="1"/>
  <c r="A165" i="1" l="1"/>
  <c r="H164" i="1"/>
  <c r="A166" i="1" l="1"/>
  <c r="H165" i="1"/>
  <c r="A167" i="1" l="1"/>
  <c r="H166" i="1"/>
  <c r="A168" i="1" l="1"/>
  <c r="H167" i="1"/>
  <c r="A169" i="1" l="1"/>
  <c r="H168" i="1"/>
  <c r="A170" i="1" l="1"/>
  <c r="H169" i="1"/>
  <c r="H170" i="1" l="1"/>
  <c r="A171" i="1"/>
  <c r="A172" i="1" l="1"/>
  <c r="H171" i="1"/>
  <c r="A173" i="1" l="1"/>
  <c r="H172" i="1"/>
  <c r="H173" i="1" l="1"/>
  <c r="A174" i="1"/>
  <c r="A175" i="1" l="1"/>
  <c r="H174" i="1"/>
  <c r="A176" i="1" l="1"/>
  <c r="H175" i="1"/>
  <c r="H176" i="1" l="1"/>
  <c r="A177" i="1"/>
  <c r="A178" i="1" l="1"/>
  <c r="H177" i="1"/>
  <c r="A179" i="1" l="1"/>
  <c r="H178" i="1"/>
  <c r="A180" i="1" l="1"/>
  <c r="H179" i="1"/>
  <c r="H180" i="1" l="1"/>
  <c r="A181" i="1"/>
  <c r="A182" i="1" l="1"/>
  <c r="H181" i="1"/>
  <c r="H182" i="1" l="1"/>
  <c r="A183" i="1"/>
  <c r="H183" i="1" l="1"/>
  <c r="A184" i="1"/>
  <c r="A185" i="1" l="1"/>
  <c r="H184" i="1"/>
  <c r="A186" i="1" l="1"/>
  <c r="H185" i="1"/>
  <c r="H186" i="1" l="1"/>
  <c r="A187" i="1"/>
  <c r="A188" i="1" l="1"/>
  <c r="H187" i="1"/>
  <c r="A189" i="1" l="1"/>
  <c r="H188" i="1"/>
  <c r="A190" i="1" l="1"/>
  <c r="H189" i="1"/>
  <c r="A191" i="1" l="1"/>
  <c r="H190" i="1"/>
  <c r="A192" i="1" l="1"/>
  <c r="H191" i="1"/>
  <c r="H192" i="1" l="1"/>
  <c r="A193" i="1"/>
  <c r="A194" i="1" l="1"/>
  <c r="H193" i="1"/>
  <c r="H194" i="1" l="1"/>
  <c r="A195" i="1"/>
  <c r="H195" i="1" l="1"/>
  <c r="A196" i="1"/>
  <c r="A197" i="1" l="1"/>
  <c r="H196" i="1"/>
  <c r="H197" i="1" l="1"/>
  <c r="A198" i="1"/>
  <c r="A199" i="1" l="1"/>
  <c r="H198" i="1"/>
  <c r="A200" i="1" l="1"/>
  <c r="H199" i="1"/>
  <c r="A201" i="1" l="1"/>
  <c r="H200" i="1"/>
  <c r="H201" i="1" l="1"/>
  <c r="A202" i="1"/>
  <c r="H202" i="1" l="1"/>
  <c r="A203" i="1"/>
  <c r="A204" i="1" l="1"/>
  <c r="H203" i="1"/>
  <c r="H204" i="1" l="1"/>
  <c r="A205" i="1"/>
  <c r="H205" i="1" l="1"/>
  <c r="A206" i="1"/>
  <c r="A207" i="1" l="1"/>
  <c r="H206" i="1"/>
  <c r="A208" i="1" l="1"/>
  <c r="H207" i="1"/>
  <c r="A209" i="1" l="1"/>
  <c r="H208" i="1"/>
  <c r="A210" i="1" l="1"/>
  <c r="H209" i="1"/>
  <c r="A211" i="1" l="1"/>
  <c r="H210" i="1"/>
  <c r="A212" i="1" l="1"/>
  <c r="H211" i="1"/>
  <c r="A213" i="1" l="1"/>
  <c r="H212" i="1"/>
  <c r="H213" i="1" l="1"/>
  <c r="A214" i="1"/>
  <c r="A215" i="1" l="1"/>
  <c r="H214" i="1"/>
  <c r="A216" i="1" l="1"/>
  <c r="H215" i="1"/>
  <c r="H216" i="1" l="1"/>
  <c r="A217" i="1"/>
  <c r="A218" i="1" l="1"/>
  <c r="H217" i="1"/>
  <c r="A219" i="1" l="1"/>
  <c r="H218" i="1"/>
  <c r="H219" i="1" l="1"/>
  <c r="A220" i="1"/>
  <c r="A221" i="1" l="1"/>
  <c r="H220" i="1"/>
  <c r="A222" i="1" l="1"/>
  <c r="H221" i="1"/>
  <c r="A223" i="1" l="1"/>
  <c r="H222" i="1"/>
  <c r="H223" i="1" l="1"/>
  <c r="A224" i="1"/>
  <c r="A225" i="1" l="1"/>
  <c r="H224" i="1"/>
  <c r="H225" i="1" l="1"/>
  <c r="A226" i="1"/>
  <c r="H226" i="1" l="1"/>
  <c r="A227" i="1"/>
  <c r="A228" i="1" l="1"/>
  <c r="H227" i="1"/>
  <c r="A229" i="1" l="1"/>
  <c r="H228" i="1"/>
  <c r="H229" i="1" l="1"/>
  <c r="A230" i="1"/>
  <c r="A231" i="1" l="1"/>
  <c r="H230" i="1"/>
  <c r="A232" i="1" l="1"/>
  <c r="H231" i="1"/>
  <c r="A233" i="1" l="1"/>
  <c r="H232" i="1"/>
  <c r="A234" i="1" l="1"/>
  <c r="H233" i="1"/>
  <c r="A235" i="1" l="1"/>
  <c r="H234" i="1"/>
  <c r="A236" i="1" l="1"/>
  <c r="H235" i="1"/>
  <c r="H236" i="1" l="1"/>
  <c r="A237" i="1"/>
  <c r="A238" i="1" l="1"/>
  <c r="H237" i="1"/>
  <c r="H238" i="1" l="1"/>
  <c r="A239" i="1"/>
  <c r="H239" i="1" l="1"/>
  <c r="A240" i="1"/>
  <c r="H240" i="1" l="1"/>
  <c r="A241" i="1"/>
  <c r="A242" i="1" l="1"/>
  <c r="H241" i="1"/>
  <c r="A243" i="1" l="1"/>
  <c r="H242" i="1"/>
  <c r="A244" i="1" l="1"/>
  <c r="H243" i="1"/>
  <c r="H244" i="1" l="1"/>
  <c r="A245" i="1"/>
  <c r="A246" i="1" l="1"/>
  <c r="H245" i="1"/>
  <c r="H246" i="1" l="1"/>
  <c r="A247" i="1"/>
  <c r="A248" i="1" l="1"/>
  <c r="H247" i="1"/>
  <c r="A249" i="1" l="1"/>
  <c r="H248" i="1"/>
  <c r="H249" i="1" l="1"/>
  <c r="A250" i="1"/>
  <c r="H250" i="1" l="1"/>
  <c r="A251" i="1"/>
  <c r="A252" i="1" l="1"/>
  <c r="H251" i="1"/>
  <c r="H252" i="1" l="1"/>
  <c r="A253" i="1"/>
  <c r="A254" i="1" l="1"/>
  <c r="H253" i="1"/>
  <c r="A255" i="1" l="1"/>
  <c r="H254" i="1"/>
  <c r="H255" i="1" l="1"/>
  <c r="A256" i="1"/>
  <c r="A257" i="1" l="1"/>
  <c r="H256" i="1"/>
  <c r="A258" i="1" l="1"/>
  <c r="H257" i="1"/>
  <c r="H258" i="1" l="1"/>
  <c r="A259" i="1"/>
  <c r="A260" i="1" l="1"/>
  <c r="H259" i="1"/>
  <c r="A261" i="1" l="1"/>
  <c r="H260" i="1"/>
  <c r="A262" i="1" l="1"/>
  <c r="H261" i="1"/>
  <c r="A263" i="1" l="1"/>
  <c r="H262" i="1"/>
  <c r="A264" i="1" l="1"/>
  <c r="H263" i="1"/>
  <c r="H264" i="1" l="1"/>
  <c r="A265" i="1"/>
  <c r="A266" i="1" l="1"/>
  <c r="H265" i="1"/>
  <c r="H266" i="1" l="1"/>
  <c r="A267" i="1"/>
  <c r="A268" i="1" l="1"/>
  <c r="H267" i="1"/>
  <c r="A269" i="1" l="1"/>
  <c r="H268" i="1"/>
  <c r="A270" i="1" l="1"/>
  <c r="H269" i="1"/>
  <c r="H270" i="1" l="1"/>
  <c r="A271" i="1"/>
  <c r="A272" i="1" l="1"/>
  <c r="H271" i="1"/>
  <c r="A273" i="1" l="1"/>
  <c r="H272" i="1"/>
  <c r="A274" i="1" l="1"/>
  <c r="H273" i="1"/>
  <c r="A275" i="1" l="1"/>
  <c r="H274" i="1"/>
  <c r="A276" i="1" l="1"/>
  <c r="H275" i="1"/>
  <c r="H276" i="1" l="1"/>
  <c r="A277" i="1"/>
  <c r="A278" i="1" l="1"/>
  <c r="H277" i="1"/>
  <c r="H278" i="1" l="1"/>
  <c r="A279" i="1"/>
  <c r="A280" i="1" l="1"/>
  <c r="H279" i="1"/>
  <c r="A281" i="1" l="1"/>
  <c r="H280" i="1"/>
  <c r="A282" i="1" l="1"/>
  <c r="H281" i="1"/>
  <c r="H282" i="1" l="1"/>
  <c r="A283" i="1"/>
  <c r="A284" i="1" l="1"/>
  <c r="H283" i="1"/>
  <c r="A285" i="1" l="1"/>
  <c r="H284" i="1"/>
  <c r="A286" i="1" l="1"/>
  <c r="H285" i="1"/>
  <c r="H286" i="1" l="1"/>
  <c r="A287" i="1"/>
  <c r="A288" i="1" l="1"/>
  <c r="H287" i="1"/>
  <c r="H288" i="1" l="1"/>
  <c r="A289" i="1"/>
  <c r="A290" i="1" l="1"/>
  <c r="H289" i="1"/>
  <c r="H290" i="1" l="1"/>
  <c r="A291" i="1"/>
  <c r="A292" i="1" l="1"/>
  <c r="H291" i="1"/>
  <c r="A293" i="1" l="1"/>
  <c r="H292" i="1"/>
  <c r="H293" i="1" l="1"/>
  <c r="A294" i="1"/>
  <c r="H294" i="1" l="1"/>
  <c r="A295" i="1"/>
  <c r="A296" i="1" l="1"/>
  <c r="H295" i="1"/>
  <c r="H296" i="1" l="1"/>
  <c r="A297" i="1"/>
  <c r="A298" i="1" l="1"/>
  <c r="H297" i="1"/>
  <c r="A299" i="1" l="1"/>
  <c r="H298" i="1"/>
  <c r="A300" i="1" l="1"/>
  <c r="H299" i="1"/>
  <c r="H300" i="1" l="1"/>
  <c r="A301" i="1"/>
  <c r="A302" i="1" l="1"/>
  <c r="H301" i="1"/>
  <c r="H302" i="1" l="1"/>
  <c r="A303" i="1"/>
  <c r="H303" i="1" l="1"/>
  <c r="A304" i="1"/>
  <c r="A305" i="1" l="1"/>
  <c r="H304" i="1"/>
  <c r="A306" i="1" l="1"/>
  <c r="H305" i="1"/>
  <c r="H306" i="1" l="1"/>
  <c r="A307" i="1"/>
  <c r="A308" i="1" l="1"/>
  <c r="H307" i="1"/>
  <c r="A309" i="1" l="1"/>
  <c r="H308" i="1"/>
  <c r="A310" i="1" l="1"/>
  <c r="H309" i="1"/>
  <c r="H310" i="1" l="1"/>
  <c r="A311" i="1"/>
  <c r="A312" i="1" l="1"/>
  <c r="H311" i="1"/>
  <c r="A313" i="1" l="1"/>
  <c r="H312" i="1"/>
  <c r="H313" i="1" l="1"/>
  <c r="A314" i="1"/>
  <c r="H314" i="1" l="1"/>
  <c r="A315" i="1"/>
  <c r="H315" i="1" l="1"/>
  <c r="A316" i="1"/>
  <c r="H316" i="1" l="1"/>
  <c r="A317" i="1"/>
  <c r="H317" i="1" l="1"/>
  <c r="A318" i="1"/>
  <c r="A319" i="1" l="1"/>
  <c r="H318" i="1"/>
  <c r="H319" i="1" l="1"/>
  <c r="A320" i="1"/>
  <c r="A321" i="1" l="1"/>
  <c r="H320" i="1"/>
  <c r="A322" i="1" l="1"/>
  <c r="H321" i="1"/>
  <c r="H322" i="1" l="1"/>
  <c r="A323" i="1"/>
  <c r="H323" i="1" l="1"/>
  <c r="A324" i="1"/>
  <c r="A325" i="1" l="1"/>
  <c r="H324" i="1"/>
  <c r="A326" i="1" l="1"/>
  <c r="H325" i="1"/>
  <c r="A327" i="1" l="1"/>
  <c r="H326" i="1"/>
  <c r="H327" i="1" l="1"/>
  <c r="A328" i="1"/>
  <c r="A329" i="1" l="1"/>
  <c r="H328" i="1"/>
  <c r="H329" i="1" l="1"/>
  <c r="A330" i="1"/>
  <c r="A331" i="1" l="1"/>
  <c r="H330" i="1"/>
  <c r="A332" i="1" l="1"/>
  <c r="H331" i="1"/>
  <c r="A333" i="1" l="1"/>
  <c r="H332" i="1"/>
  <c r="H333" i="1" l="1"/>
  <c r="A334" i="1"/>
  <c r="A335" i="1" l="1"/>
  <c r="H334" i="1"/>
  <c r="H335" i="1" l="1"/>
  <c r="A336" i="1"/>
  <c r="A337" i="1" l="1"/>
  <c r="H336" i="1"/>
  <c r="H337" i="1" l="1"/>
  <c r="A338" i="1"/>
  <c r="H338" i="1" l="1"/>
  <c r="A339" i="1"/>
  <c r="H339" i="1" l="1"/>
  <c r="A340" i="1"/>
  <c r="H340" i="1" l="1"/>
  <c r="A341" i="1"/>
  <c r="H341" i="1" l="1"/>
  <c r="A342" i="1"/>
  <c r="A343" i="1" l="1"/>
  <c r="H342" i="1"/>
  <c r="A344" i="1" l="1"/>
  <c r="H343" i="1"/>
  <c r="A345" i="1" l="1"/>
  <c r="H344" i="1"/>
  <c r="A346" i="1" l="1"/>
  <c r="H345" i="1"/>
  <c r="A347" i="1" l="1"/>
  <c r="H346" i="1"/>
  <c r="H347" i="1" l="1"/>
  <c r="A348" i="1"/>
  <c r="A349" i="1" l="1"/>
  <c r="H348" i="1"/>
  <c r="A350" i="1" l="1"/>
  <c r="H349" i="1"/>
  <c r="H350" i="1" l="1"/>
  <c r="A351" i="1"/>
  <c r="A352" i="1" l="1"/>
  <c r="H351" i="1"/>
  <c r="A353" i="1" l="1"/>
  <c r="H352" i="1"/>
  <c r="H353" i="1" l="1"/>
  <c r="A354" i="1"/>
  <c r="A355" i="1" l="1"/>
  <c r="H354" i="1"/>
  <c r="A356" i="1" l="1"/>
  <c r="H355" i="1"/>
  <c r="A357" i="1" l="1"/>
  <c r="H356" i="1"/>
  <c r="A358" i="1" l="1"/>
  <c r="H357" i="1"/>
  <c r="A359" i="1" l="1"/>
  <c r="H358" i="1"/>
  <c r="H359" i="1" l="1"/>
  <c r="A360" i="1"/>
  <c r="A361" i="1" l="1"/>
  <c r="H360" i="1"/>
  <c r="A362" i="1" l="1"/>
  <c r="A363" i="1" s="1"/>
  <c r="H361" i="1"/>
  <c r="A364" i="1" l="1"/>
  <c r="H363" i="1"/>
  <c r="H362" i="1"/>
  <c r="A365" i="1" l="1"/>
  <c r="H364" i="1"/>
  <c r="B4" i="1"/>
  <c r="A366" i="1" l="1"/>
  <c r="H365" i="1"/>
  <c r="A367" i="1" l="1"/>
  <c r="H366" i="1"/>
  <c r="AF199" i="1"/>
  <c r="A368" i="1" l="1"/>
  <c r="H367" i="1"/>
  <c r="F73" i="1"/>
  <c r="F67" i="1"/>
  <c r="F68" i="1"/>
  <c r="F75" i="1"/>
  <c r="F69" i="1"/>
  <c r="F78" i="1"/>
  <c r="F71" i="1"/>
  <c r="F70" i="1"/>
  <c r="F77" i="1"/>
  <c r="F76" i="1"/>
  <c r="F72" i="1"/>
  <c r="F74" i="1"/>
  <c r="A369" i="1" l="1"/>
  <c r="H368" i="1"/>
  <c r="A370" i="1" l="1"/>
  <c r="H369" i="1"/>
  <c r="A371" i="1" l="1"/>
  <c r="H370" i="1"/>
  <c r="A372" i="1" l="1"/>
  <c r="H371" i="1"/>
  <c r="A373" i="1" l="1"/>
  <c r="H372" i="1"/>
  <c r="A374" i="1" l="1"/>
  <c r="H373" i="1"/>
  <c r="A375" i="1" l="1"/>
  <c r="H374" i="1"/>
  <c r="A376" i="1" l="1"/>
  <c r="H375" i="1"/>
  <c r="A377" i="1" l="1"/>
  <c r="H376" i="1"/>
  <c r="A378" i="1" l="1"/>
  <c r="H377" i="1"/>
  <c r="A379" i="1" l="1"/>
  <c r="H378" i="1"/>
  <c r="A380" i="1" l="1"/>
  <c r="H379" i="1"/>
  <c r="A381" i="1" l="1"/>
  <c r="H380" i="1"/>
  <c r="A382" i="1" l="1"/>
  <c r="H381" i="1"/>
  <c r="A383" i="1" l="1"/>
  <c r="H382" i="1"/>
  <c r="A384" i="1" l="1"/>
  <c r="H383" i="1"/>
  <c r="A385" i="1" l="1"/>
  <c r="H384" i="1"/>
  <c r="A386" i="1" l="1"/>
  <c r="H385" i="1"/>
  <c r="A387" i="1" l="1"/>
  <c r="H386" i="1"/>
  <c r="A388" i="1" l="1"/>
  <c r="H387" i="1"/>
  <c r="A389" i="1" l="1"/>
  <c r="H388" i="1"/>
  <c r="A390" i="1" l="1"/>
  <c r="H389" i="1"/>
  <c r="A391" i="1" l="1"/>
  <c r="H390" i="1"/>
  <c r="A392" i="1" l="1"/>
  <c r="H391" i="1"/>
  <c r="A393" i="1" l="1"/>
  <c r="H392" i="1"/>
  <c r="A394" i="1" l="1"/>
  <c r="H393" i="1"/>
  <c r="A395" i="1" l="1"/>
  <c r="H394" i="1"/>
  <c r="A396" i="1" l="1"/>
  <c r="H395" i="1"/>
  <c r="A397" i="1" l="1"/>
  <c r="H396" i="1"/>
  <c r="A398" i="1" l="1"/>
  <c r="H397" i="1"/>
  <c r="A399" i="1" l="1"/>
  <c r="H398" i="1"/>
  <c r="A400" i="1" l="1"/>
  <c r="H399" i="1"/>
  <c r="A401" i="1" l="1"/>
  <c r="H400" i="1"/>
  <c r="A402" i="1" l="1"/>
  <c r="H401" i="1"/>
  <c r="A403" i="1" l="1"/>
  <c r="H402" i="1"/>
  <c r="A404" i="1" l="1"/>
  <c r="H403" i="1"/>
  <c r="A405" i="1" l="1"/>
  <c r="H404" i="1"/>
  <c r="A406" i="1" l="1"/>
  <c r="H405" i="1"/>
  <c r="A407" i="1" l="1"/>
  <c r="H406" i="1"/>
  <c r="A408" i="1" l="1"/>
  <c r="H407" i="1"/>
  <c r="A409" i="1" l="1"/>
  <c r="H408" i="1"/>
  <c r="A410" i="1" l="1"/>
  <c r="H409" i="1"/>
  <c r="A411" i="1" l="1"/>
  <c r="H410" i="1"/>
  <c r="A412" i="1" l="1"/>
  <c r="H411" i="1"/>
  <c r="A413" i="1" l="1"/>
  <c r="H412" i="1"/>
  <c r="A414" i="1" l="1"/>
  <c r="H413" i="1"/>
  <c r="A415" i="1" l="1"/>
  <c r="H414" i="1"/>
  <c r="A416" i="1" l="1"/>
  <c r="H415" i="1"/>
  <c r="A417" i="1" l="1"/>
  <c r="H416" i="1"/>
  <c r="A418" i="1" l="1"/>
  <c r="H417" i="1"/>
  <c r="A419" i="1" l="1"/>
  <c r="H418" i="1"/>
  <c r="A420" i="1" l="1"/>
  <c r="H419" i="1"/>
  <c r="A421" i="1" l="1"/>
  <c r="H420" i="1"/>
  <c r="A422" i="1" l="1"/>
  <c r="H421" i="1"/>
  <c r="A423" i="1" l="1"/>
  <c r="H422" i="1"/>
  <c r="A424" i="1" l="1"/>
  <c r="H423" i="1"/>
  <c r="A425" i="1" l="1"/>
  <c r="H424" i="1"/>
  <c r="A426" i="1" l="1"/>
  <c r="H425" i="1"/>
  <c r="A427" i="1" l="1"/>
  <c r="H426" i="1"/>
  <c r="A428" i="1" l="1"/>
  <c r="H427" i="1"/>
  <c r="A429" i="1" l="1"/>
  <c r="H428" i="1"/>
  <c r="A430" i="1" l="1"/>
  <c r="H429" i="1"/>
  <c r="A431" i="1" l="1"/>
  <c r="H430" i="1"/>
  <c r="A432" i="1" l="1"/>
  <c r="H431" i="1"/>
  <c r="A433" i="1" l="1"/>
  <c r="H432" i="1"/>
  <c r="A434" i="1" l="1"/>
  <c r="H433" i="1"/>
  <c r="A435" i="1" l="1"/>
  <c r="H434" i="1"/>
  <c r="A436" i="1" l="1"/>
  <c r="H435" i="1"/>
  <c r="A437" i="1" l="1"/>
  <c r="H436" i="1"/>
  <c r="A438" i="1" l="1"/>
  <c r="H437" i="1"/>
  <c r="A439" i="1" l="1"/>
  <c r="H438" i="1"/>
  <c r="A440" i="1" l="1"/>
  <c r="H439" i="1"/>
  <c r="A441" i="1" l="1"/>
  <c r="H440" i="1"/>
  <c r="A442" i="1" l="1"/>
  <c r="H441" i="1"/>
  <c r="A443" i="1" l="1"/>
  <c r="H442" i="1"/>
  <c r="A444" i="1" l="1"/>
  <c r="H443" i="1"/>
  <c r="A445" i="1" l="1"/>
  <c r="H444" i="1"/>
  <c r="A446" i="1" l="1"/>
  <c r="H445" i="1"/>
  <c r="A447" i="1" l="1"/>
  <c r="H446" i="1"/>
  <c r="A448" i="1" l="1"/>
  <c r="H447" i="1"/>
  <c r="A449" i="1" l="1"/>
  <c r="H448" i="1"/>
  <c r="A450" i="1" l="1"/>
  <c r="H449" i="1"/>
  <c r="A451" i="1" l="1"/>
  <c r="H450" i="1"/>
  <c r="A452" i="1" l="1"/>
  <c r="H451" i="1"/>
  <c r="A453" i="1" l="1"/>
  <c r="H452" i="1"/>
  <c r="A454" i="1" l="1"/>
  <c r="H453" i="1"/>
  <c r="A455" i="1" l="1"/>
  <c r="H454" i="1"/>
  <c r="A456" i="1" l="1"/>
  <c r="H455" i="1"/>
  <c r="A457" i="1" l="1"/>
  <c r="H456" i="1"/>
  <c r="A458" i="1" l="1"/>
  <c r="H457" i="1"/>
  <c r="A459" i="1" l="1"/>
  <c r="H458" i="1"/>
  <c r="A460" i="1" l="1"/>
  <c r="H459" i="1"/>
  <c r="A461" i="1" l="1"/>
  <c r="H460" i="1"/>
  <c r="A462" i="1" l="1"/>
  <c r="H461" i="1"/>
  <c r="A463" i="1" l="1"/>
  <c r="H462" i="1"/>
  <c r="A464" i="1" l="1"/>
  <c r="H463" i="1"/>
  <c r="A465" i="1" l="1"/>
  <c r="H464" i="1"/>
  <c r="A466" i="1" l="1"/>
  <c r="H465" i="1"/>
  <c r="A467" i="1" l="1"/>
  <c r="H466" i="1"/>
  <c r="A468" i="1" l="1"/>
  <c r="H467" i="1"/>
  <c r="A469" i="1" l="1"/>
  <c r="H468" i="1"/>
  <c r="A470" i="1" l="1"/>
  <c r="H469" i="1"/>
  <c r="A471" i="1" l="1"/>
  <c r="H470" i="1"/>
  <c r="A472" i="1" l="1"/>
  <c r="H471" i="1"/>
  <c r="A473" i="1" l="1"/>
  <c r="H472" i="1"/>
  <c r="A474" i="1" l="1"/>
  <c r="H473" i="1"/>
  <c r="A475" i="1" l="1"/>
  <c r="H474" i="1"/>
  <c r="A476" i="1" l="1"/>
  <c r="H475" i="1"/>
  <c r="A477" i="1" l="1"/>
  <c r="H476" i="1"/>
  <c r="A478" i="1" l="1"/>
  <c r="H477" i="1"/>
  <c r="A479" i="1" l="1"/>
  <c r="H478" i="1"/>
  <c r="A480" i="1" l="1"/>
  <c r="H479" i="1"/>
  <c r="A481" i="1" l="1"/>
  <c r="H480" i="1"/>
  <c r="A482" i="1" l="1"/>
  <c r="H481" i="1"/>
  <c r="A483" i="1" l="1"/>
  <c r="H482" i="1"/>
  <c r="A484" i="1" l="1"/>
  <c r="H483" i="1"/>
  <c r="A485" i="1" l="1"/>
  <c r="H484" i="1"/>
  <c r="A486" i="1" l="1"/>
  <c r="H485" i="1"/>
  <c r="A487" i="1" l="1"/>
  <c r="H486" i="1"/>
  <c r="A488" i="1" l="1"/>
  <c r="H487" i="1"/>
  <c r="A489" i="1" l="1"/>
  <c r="H488" i="1"/>
  <c r="A490" i="1" l="1"/>
  <c r="H489" i="1"/>
  <c r="A491" i="1" l="1"/>
  <c r="H490" i="1"/>
  <c r="A492" i="1" l="1"/>
  <c r="H491" i="1"/>
  <c r="A493" i="1" l="1"/>
  <c r="H492" i="1"/>
  <c r="A494" i="1" l="1"/>
  <c r="H493" i="1"/>
  <c r="A495" i="1" l="1"/>
  <c r="H494" i="1"/>
  <c r="A496" i="1" l="1"/>
  <c r="H495" i="1"/>
  <c r="A497" i="1" l="1"/>
  <c r="H496" i="1"/>
  <c r="A498" i="1" l="1"/>
  <c r="H497" i="1"/>
  <c r="A499" i="1" l="1"/>
  <c r="H498" i="1"/>
  <c r="A500" i="1" l="1"/>
  <c r="H499" i="1"/>
  <c r="A501" i="1" l="1"/>
  <c r="H500" i="1"/>
  <c r="A502" i="1" l="1"/>
  <c r="H501" i="1"/>
  <c r="A503" i="1" l="1"/>
  <c r="H502" i="1"/>
  <c r="A504" i="1" l="1"/>
  <c r="H503" i="1"/>
  <c r="A505" i="1" l="1"/>
  <c r="H504" i="1"/>
  <c r="A506" i="1" l="1"/>
  <c r="H505" i="1"/>
  <c r="A507" i="1" l="1"/>
  <c r="H506" i="1"/>
  <c r="A508" i="1" l="1"/>
  <c r="H507" i="1"/>
  <c r="A509" i="1" l="1"/>
  <c r="H508" i="1"/>
  <c r="A510" i="1" l="1"/>
  <c r="H509" i="1"/>
  <c r="A511" i="1" l="1"/>
  <c r="H510" i="1"/>
  <c r="A512" i="1" l="1"/>
  <c r="H511" i="1"/>
  <c r="A513" i="1" l="1"/>
  <c r="H512" i="1"/>
  <c r="A514" i="1" l="1"/>
  <c r="H513" i="1"/>
  <c r="A515" i="1" l="1"/>
  <c r="H514" i="1"/>
  <c r="A516" i="1" l="1"/>
  <c r="H515" i="1"/>
  <c r="A517" i="1" l="1"/>
  <c r="H516" i="1"/>
  <c r="A518" i="1" l="1"/>
  <c r="H517" i="1"/>
  <c r="A519" i="1" l="1"/>
  <c r="H518" i="1"/>
  <c r="A520" i="1" l="1"/>
  <c r="H519" i="1"/>
  <c r="A521" i="1" l="1"/>
  <c r="H520" i="1"/>
  <c r="A522" i="1" l="1"/>
  <c r="H521" i="1"/>
  <c r="A523" i="1" l="1"/>
  <c r="H522" i="1"/>
  <c r="A524" i="1" l="1"/>
  <c r="H523" i="1"/>
  <c r="A525" i="1" l="1"/>
  <c r="H524" i="1"/>
  <c r="A526" i="1" l="1"/>
  <c r="H525" i="1"/>
  <c r="A527" i="1" l="1"/>
  <c r="H526" i="1"/>
  <c r="A528" i="1" l="1"/>
  <c r="H527" i="1"/>
  <c r="A529" i="1" l="1"/>
  <c r="H528" i="1"/>
  <c r="A530" i="1" l="1"/>
  <c r="H529" i="1"/>
  <c r="A531" i="1" l="1"/>
  <c r="H530" i="1"/>
  <c r="A532" i="1" l="1"/>
  <c r="H531" i="1"/>
  <c r="A533" i="1" l="1"/>
  <c r="H532" i="1"/>
  <c r="A534" i="1" l="1"/>
  <c r="H533" i="1"/>
  <c r="A535" i="1" l="1"/>
  <c r="H534" i="1"/>
  <c r="A536" i="1" l="1"/>
  <c r="H535" i="1"/>
  <c r="A537" i="1" l="1"/>
  <c r="H536" i="1"/>
  <c r="A538" i="1" l="1"/>
  <c r="H537" i="1"/>
  <c r="A539" i="1" l="1"/>
  <c r="H538" i="1"/>
  <c r="A540" i="1" l="1"/>
  <c r="H539" i="1"/>
  <c r="A541" i="1" l="1"/>
  <c r="H540" i="1"/>
  <c r="A542" i="1" l="1"/>
  <c r="H541" i="1"/>
  <c r="A543" i="1" l="1"/>
  <c r="H542" i="1"/>
  <c r="J12" i="1" s="1"/>
  <c r="A544" i="1" l="1"/>
  <c r="A545" i="1" l="1"/>
  <c r="A546" i="1" l="1"/>
  <c r="A547" i="1" l="1"/>
  <c r="A548" i="1" l="1"/>
  <c r="A549" i="1" l="1"/>
  <c r="A550" i="1" l="1"/>
  <c r="A551" i="1" l="1"/>
  <c r="A552" i="1" l="1"/>
  <c r="A553" i="1" l="1"/>
  <c r="A554" i="1" l="1"/>
  <c r="A555" i="1" l="1"/>
  <c r="A556" i="1" l="1"/>
  <c r="A557" i="1" l="1"/>
  <c r="A558" i="1" l="1"/>
  <c r="A559" i="1" l="1"/>
  <c r="A560" i="1" l="1"/>
  <c r="A561" i="1" l="1"/>
  <c r="A562" i="1" l="1"/>
  <c r="A563" i="1" l="1"/>
  <c r="A564" i="1" l="1"/>
  <c r="A565" i="1" l="1"/>
  <c r="A566" i="1" l="1"/>
  <c r="A567" i="1" l="1"/>
  <c r="A568" i="1" l="1"/>
  <c r="A569" i="1" l="1"/>
  <c r="A570" i="1" l="1"/>
  <c r="A571" i="1" l="1"/>
  <c r="A572" i="1" l="1"/>
  <c r="A573" i="1" l="1"/>
  <c r="A574" i="1" l="1"/>
  <c r="A575" i="1" l="1"/>
  <c r="A576" i="1" l="1"/>
  <c r="A577" i="1" l="1"/>
  <c r="A578" i="1" l="1"/>
  <c r="A579" i="1" l="1"/>
  <c r="A580" i="1" l="1"/>
  <c r="A581" i="1" l="1"/>
  <c r="A582" i="1" l="1"/>
  <c r="A583" i="1" l="1"/>
  <c r="A584" i="1" l="1"/>
  <c r="A585" i="1" l="1"/>
  <c r="A586" i="1" l="1"/>
  <c r="A587" i="1" l="1"/>
  <c r="A588" i="1" l="1"/>
  <c r="A589" i="1" l="1"/>
  <c r="A590" i="1" l="1"/>
  <c r="A591" i="1" l="1"/>
  <c r="A592" i="1" l="1"/>
  <c r="A593" i="1" l="1"/>
  <c r="A594" i="1" l="1"/>
  <c r="A595" i="1" l="1"/>
  <c r="A596" i="1" l="1"/>
  <c r="A597" i="1" l="1"/>
  <c r="A598" i="1" l="1"/>
  <c r="A599" i="1" l="1"/>
  <c r="A600" i="1" l="1"/>
  <c r="A601" i="1" l="1"/>
  <c r="A602" i="1" l="1"/>
  <c r="A603" i="1" l="1"/>
  <c r="A604" i="1" l="1"/>
  <c r="A605" i="1" l="1"/>
  <c r="A606" i="1" l="1"/>
  <c r="A607" i="1" l="1"/>
  <c r="A608" i="1" l="1"/>
  <c r="A609" i="1" l="1"/>
  <c r="A610" i="1" l="1"/>
  <c r="A611" i="1" l="1"/>
  <c r="A612" i="1" l="1"/>
  <c r="A613" i="1" l="1"/>
  <c r="A614" i="1" l="1"/>
  <c r="A615" i="1" l="1"/>
  <c r="A616" i="1" l="1"/>
  <c r="A617" i="1" l="1"/>
  <c r="A618" i="1" l="1"/>
  <c r="A619" i="1" l="1"/>
  <c r="A620" i="1" l="1"/>
  <c r="A621" i="1" l="1"/>
  <c r="A622" i="1" l="1"/>
  <c r="A623" i="1" l="1"/>
  <c r="A624" i="1" l="1"/>
  <c r="A625" i="1" l="1"/>
  <c r="A626" i="1" l="1"/>
  <c r="A627" i="1" l="1"/>
  <c r="A628" i="1" l="1"/>
  <c r="A629" i="1" l="1"/>
  <c r="A630" i="1" l="1"/>
  <c r="A631" i="1" l="1"/>
  <c r="A632" i="1" l="1"/>
  <c r="A633" i="1" l="1"/>
  <c r="A634" i="1" l="1"/>
  <c r="A635" i="1" l="1"/>
  <c r="A636" i="1" l="1"/>
  <c r="A637" i="1" l="1"/>
  <c r="A638" i="1" l="1"/>
  <c r="A639" i="1" l="1"/>
  <c r="A640" i="1" l="1"/>
  <c r="A641" i="1" l="1"/>
  <c r="A642" i="1" l="1"/>
  <c r="A643" i="1" l="1"/>
  <c r="A644" i="1" l="1"/>
  <c r="A645" i="1" l="1"/>
  <c r="A646" i="1" l="1"/>
  <c r="A647" i="1" l="1"/>
  <c r="A648" i="1" l="1"/>
  <c r="A649" i="1" l="1"/>
  <c r="A650" i="1" l="1"/>
  <c r="A651" i="1" l="1"/>
  <c r="A652" i="1" l="1"/>
  <c r="A653" i="1" l="1"/>
  <c r="A654" i="1" l="1"/>
  <c r="A655" i="1" l="1"/>
  <c r="A656" i="1" l="1"/>
  <c r="A657" i="1" l="1"/>
  <c r="A658" i="1" l="1"/>
  <c r="A659" i="1" l="1"/>
  <c r="A660" i="1" l="1"/>
  <c r="A661" i="1" l="1"/>
  <c r="A662" i="1" l="1"/>
  <c r="A663" i="1" l="1"/>
  <c r="A664" i="1" l="1"/>
  <c r="A665" i="1" l="1"/>
  <c r="A666" i="1" l="1"/>
  <c r="A667" i="1" l="1"/>
  <c r="A668" i="1" l="1"/>
  <c r="A669" i="1" l="1"/>
  <c r="A670" i="1" l="1"/>
  <c r="A671" i="1" l="1"/>
  <c r="A672" i="1" l="1"/>
  <c r="A673" i="1" l="1"/>
  <c r="A674" i="1" l="1"/>
  <c r="A675" i="1" l="1"/>
  <c r="A676" i="1" l="1"/>
  <c r="A677" i="1" l="1"/>
  <c r="A678" i="1" l="1"/>
  <c r="A679" i="1" l="1"/>
  <c r="A680" i="1" l="1"/>
  <c r="A681" i="1" l="1"/>
  <c r="A682" i="1" l="1"/>
  <c r="A683" i="1" l="1"/>
  <c r="F4" i="1" l="1"/>
  <c r="F6" i="1"/>
  <c r="B6" i="1"/>
  <c r="B2" i="1" s="1"/>
  <c r="E47" i="1" l="1"/>
  <c r="F47" i="1" s="1"/>
  <c r="E14" i="1"/>
  <c r="F14" i="1" s="1"/>
  <c r="E252" i="1"/>
  <c r="E240" i="1"/>
  <c r="E105" i="1"/>
  <c r="E145" i="1"/>
  <c r="E289" i="1"/>
  <c r="E60" i="1"/>
  <c r="F60" i="1" s="1"/>
  <c r="E93" i="1"/>
  <c r="E48" i="1"/>
  <c r="F48" i="1" s="1"/>
  <c r="E107" i="1"/>
  <c r="E152" i="1"/>
  <c r="E209" i="1"/>
  <c r="E122" i="1"/>
  <c r="E251" i="1"/>
  <c r="E171" i="1"/>
  <c r="E174" i="1"/>
  <c r="E193" i="1"/>
  <c r="E148" i="1"/>
  <c r="E339" i="1"/>
  <c r="E190" i="1"/>
  <c r="E136" i="1"/>
  <c r="E67" i="1"/>
  <c r="E71" i="1"/>
  <c r="E343" i="1"/>
  <c r="E232" i="1"/>
  <c r="E333" i="1"/>
  <c r="E246" i="1"/>
  <c r="E106" i="1"/>
  <c r="E31" i="1"/>
  <c r="F31" i="1" s="1"/>
  <c r="E255" i="1"/>
  <c r="E347" i="1"/>
  <c r="E248" i="1"/>
  <c r="E137" i="1"/>
  <c r="E26" i="1"/>
  <c r="F26" i="1" s="1"/>
  <c r="E238" i="1"/>
  <c r="E151" i="1"/>
  <c r="E40" i="1"/>
  <c r="F40" i="1" s="1"/>
  <c r="E276" i="1"/>
  <c r="E141" i="1"/>
  <c r="E54" i="1"/>
  <c r="F54" i="1" s="1"/>
  <c r="E75" i="1"/>
  <c r="E311" i="1"/>
  <c r="E212" i="1"/>
  <c r="E101" i="1"/>
  <c r="E116" i="1"/>
  <c r="E226" i="1"/>
  <c r="E186" i="1"/>
  <c r="E274" i="1"/>
  <c r="E208" i="1"/>
  <c r="E328" i="1"/>
  <c r="E264" i="1"/>
  <c r="E50" i="1"/>
  <c r="F50" i="1" s="1"/>
  <c r="E115" i="1"/>
  <c r="E242" i="1"/>
  <c r="E291" i="1"/>
  <c r="E72" i="1"/>
  <c r="E230" i="1"/>
  <c r="E166" i="1"/>
  <c r="E216" i="1"/>
  <c r="E154" i="1"/>
  <c r="E83" i="1"/>
  <c r="E221" i="1"/>
  <c r="E306" i="1"/>
  <c r="E192" i="1"/>
  <c r="E310" i="1"/>
  <c r="E98" i="1"/>
  <c r="E268" i="1"/>
  <c r="E348" i="1"/>
  <c r="E195" i="1"/>
  <c r="E147" i="1"/>
  <c r="E225" i="1"/>
  <c r="E138" i="1"/>
  <c r="E270" i="1"/>
  <c r="E286" i="1"/>
  <c r="E199" i="1"/>
  <c r="E88" i="1"/>
  <c r="E189" i="1"/>
  <c r="E102" i="1"/>
  <c r="E321" i="1"/>
  <c r="E234" i="1"/>
  <c r="E326" i="1"/>
  <c r="E191" i="1"/>
  <c r="E104" i="1"/>
  <c r="E340" i="1"/>
  <c r="E229" i="1"/>
  <c r="E82" i="1"/>
  <c r="E354" i="1"/>
  <c r="E231" i="1"/>
  <c r="E132" i="1"/>
  <c r="E34" i="1"/>
  <c r="F34" i="1" s="1"/>
  <c r="E257" i="1"/>
  <c r="E290" i="1"/>
  <c r="E155" i="1"/>
  <c r="E68" i="1"/>
  <c r="E304" i="1"/>
  <c r="E352" i="1"/>
  <c r="E236" i="1"/>
  <c r="E61" i="1"/>
  <c r="F61" i="1" s="1"/>
  <c r="E173" i="1"/>
  <c r="E300" i="1"/>
  <c r="E70" i="1"/>
  <c r="E16" i="1"/>
  <c r="F16" i="1" s="1"/>
  <c r="E337" i="1"/>
  <c r="E91" i="1"/>
  <c r="E30" i="1"/>
  <c r="F30" i="1" s="1"/>
  <c r="E228" i="1"/>
  <c r="E178" i="1"/>
  <c r="E81" i="1"/>
  <c r="E176" i="1"/>
  <c r="E267" i="1"/>
  <c r="E164" i="1"/>
  <c r="E207" i="1"/>
  <c r="E287" i="1"/>
  <c r="E89" i="1"/>
  <c r="E322" i="1"/>
  <c r="E261" i="1"/>
  <c r="E253" i="1"/>
  <c r="E350" i="1"/>
  <c r="E203" i="1"/>
  <c r="E277" i="1"/>
  <c r="E266" i="1"/>
  <c r="E200" i="1"/>
  <c r="E341" i="1"/>
  <c r="E126" i="1"/>
  <c r="E142" i="1"/>
  <c r="E55" i="1"/>
  <c r="F55" i="1" s="1"/>
  <c r="E180" i="1"/>
  <c r="E45" i="1"/>
  <c r="F45" i="1" s="1"/>
  <c r="E305" i="1"/>
  <c r="E177" i="1"/>
  <c r="E90" i="1"/>
  <c r="E182" i="1"/>
  <c r="E35" i="1"/>
  <c r="F35" i="1" s="1"/>
  <c r="E307" i="1"/>
  <c r="E196" i="1"/>
  <c r="E85" i="1"/>
  <c r="E297" i="1"/>
  <c r="E210" i="1"/>
  <c r="E87" i="1"/>
  <c r="E323" i="1"/>
  <c r="E224" i="1"/>
  <c r="E113" i="1"/>
  <c r="E146" i="1"/>
  <c r="E358" i="1"/>
  <c r="E271" i="1"/>
  <c r="E160" i="1"/>
  <c r="E222" i="1"/>
  <c r="E125" i="1"/>
  <c r="E273" i="1"/>
  <c r="E244" i="1"/>
  <c r="E179" i="1"/>
  <c r="E42" i="1"/>
  <c r="F42" i="1" s="1"/>
  <c r="E364" i="1"/>
  <c r="E49" i="1"/>
  <c r="F49" i="1" s="1"/>
  <c r="E39" i="1"/>
  <c r="F39" i="1" s="1"/>
  <c r="E327" i="1"/>
  <c r="E279" i="1"/>
  <c r="E188" i="1"/>
  <c r="E157" i="1"/>
  <c r="E353" i="1"/>
  <c r="E334" i="1"/>
  <c r="E233" i="1"/>
  <c r="E63" i="1"/>
  <c r="F63" i="1" s="1"/>
  <c r="E346" i="1"/>
  <c r="E362" i="1"/>
  <c r="E20" i="1"/>
  <c r="F20" i="1" s="1"/>
  <c r="E320" i="1"/>
  <c r="E108" i="1"/>
  <c r="E265" i="1"/>
  <c r="E202" i="1"/>
  <c r="E357" i="1"/>
  <c r="E74" i="1"/>
  <c r="E235" i="1"/>
  <c r="E197" i="1"/>
  <c r="E329" i="1"/>
  <c r="E345" i="1"/>
  <c r="E258" i="1"/>
  <c r="E36" i="1"/>
  <c r="F36" i="1" s="1"/>
  <c r="E272" i="1"/>
  <c r="E161" i="1"/>
  <c r="E33" i="1"/>
  <c r="F33" i="1" s="1"/>
  <c r="E293" i="1"/>
  <c r="E38" i="1"/>
  <c r="F38" i="1" s="1"/>
  <c r="E250" i="1"/>
  <c r="E163" i="1"/>
  <c r="E52" i="1"/>
  <c r="F52" i="1" s="1"/>
  <c r="E288" i="1"/>
  <c r="E153" i="1"/>
  <c r="E66" i="1"/>
  <c r="F66" i="1" s="1"/>
  <c r="E302" i="1"/>
  <c r="E167" i="1"/>
  <c r="E80" i="1"/>
  <c r="E316" i="1"/>
  <c r="E349" i="1"/>
  <c r="E214" i="1"/>
  <c r="E127" i="1"/>
  <c r="E319" i="1"/>
  <c r="E342" i="1"/>
  <c r="E367" i="1"/>
  <c r="E56" i="1"/>
  <c r="F56" i="1" s="1"/>
  <c r="E301" i="1"/>
  <c r="E312" i="1"/>
  <c r="E169" i="1"/>
  <c r="E18" i="1"/>
  <c r="F18" i="1" s="1"/>
  <c r="E344" i="1"/>
  <c r="E51" i="1"/>
  <c r="F51" i="1" s="1"/>
  <c r="E206" i="1"/>
  <c r="E130" i="1"/>
  <c r="E62" i="1"/>
  <c r="F62" i="1" s="1"/>
  <c r="E359" i="1"/>
  <c r="E263" i="1"/>
  <c r="E183" i="1"/>
  <c r="E355" i="1"/>
  <c r="E298" i="1"/>
  <c r="E338" i="1"/>
  <c r="E237" i="1"/>
  <c r="E360" i="1"/>
  <c r="E181" i="1"/>
  <c r="E150" i="1"/>
  <c r="E41" i="1"/>
  <c r="F41" i="1" s="1"/>
  <c r="E185" i="1"/>
  <c r="E201" i="1"/>
  <c r="E114" i="1"/>
  <c r="E215" i="1"/>
  <c r="E128" i="1"/>
  <c r="E77" i="1"/>
  <c r="E260" i="1"/>
  <c r="E149" i="1"/>
  <c r="E241" i="1"/>
  <c r="E94" i="1"/>
  <c r="E19" i="1"/>
  <c r="F19" i="1" s="1"/>
  <c r="E243" i="1"/>
  <c r="E144" i="1"/>
  <c r="E239" i="1"/>
  <c r="E269" i="1"/>
  <c r="E158" i="1"/>
  <c r="E95" i="1"/>
  <c r="E283" i="1"/>
  <c r="E172" i="1"/>
  <c r="E205" i="1"/>
  <c r="E58" i="1"/>
  <c r="F58" i="1" s="1"/>
  <c r="E330" i="1"/>
  <c r="E220" i="1"/>
  <c r="E361" i="1"/>
  <c r="E284" i="1"/>
  <c r="E78" i="1"/>
  <c r="E129" i="1"/>
  <c r="E363" i="1"/>
  <c r="E275" i="1"/>
  <c r="E32" i="1"/>
  <c r="F32" i="1" s="1"/>
  <c r="E315" i="1"/>
  <c r="E79" i="1"/>
  <c r="E22" i="1"/>
  <c r="F22" i="1" s="1"/>
  <c r="E135" i="1"/>
  <c r="E299" i="1"/>
  <c r="E123" i="1"/>
  <c r="E223" i="1"/>
  <c r="E109" i="1"/>
  <c r="E69" i="1"/>
  <c r="E332" i="1"/>
  <c r="E110" i="1"/>
  <c r="E282" i="1"/>
  <c r="E249" i="1"/>
  <c r="E227" i="1"/>
  <c r="E296" i="1"/>
  <c r="E159" i="1"/>
  <c r="E336" i="1"/>
  <c r="E124" i="1"/>
  <c r="E256" i="1"/>
  <c r="E29" i="1"/>
  <c r="F29" i="1" s="1"/>
  <c r="E57" i="1"/>
  <c r="F57" i="1" s="1"/>
  <c r="E317" i="1"/>
  <c r="E59" i="1"/>
  <c r="F59" i="1" s="1"/>
  <c r="E331" i="1"/>
  <c r="E309" i="1"/>
  <c r="E99" i="1"/>
  <c r="E139" i="1"/>
  <c r="E187" i="1"/>
  <c r="E165" i="1"/>
  <c r="E217" i="1"/>
  <c r="E365" i="1"/>
  <c r="E27" i="1"/>
  <c r="F27" i="1" s="1"/>
  <c r="E325" i="1"/>
  <c r="E119" i="1"/>
  <c r="E218" i="1"/>
  <c r="E254" i="1"/>
  <c r="E194" i="1"/>
  <c r="E324" i="1"/>
  <c r="E134" i="1"/>
  <c r="E15" i="1"/>
  <c r="F15" i="1" s="1"/>
  <c r="E24" i="1"/>
  <c r="F24" i="1" s="1"/>
  <c r="E44" i="1"/>
  <c r="F44" i="1" s="1"/>
  <c r="E294" i="1"/>
  <c r="E25" i="1"/>
  <c r="F25" i="1" s="1"/>
  <c r="E292" i="1"/>
  <c r="E308" i="1"/>
  <c r="E351" i="1"/>
  <c r="E247" i="1"/>
  <c r="E86" i="1"/>
  <c r="E84" i="1"/>
  <c r="E65" i="1"/>
  <c r="F65" i="1" s="1"/>
  <c r="E76" i="1"/>
  <c r="E92" i="1"/>
  <c r="E366" i="1"/>
  <c r="E213" i="1"/>
  <c r="E313" i="1"/>
  <c r="E303" i="1"/>
  <c r="E204" i="1"/>
  <c r="E103" i="1"/>
  <c r="E133" i="1"/>
  <c r="E131" i="1"/>
  <c r="E121" i="1"/>
  <c r="E117" i="1"/>
  <c r="E46" i="1"/>
  <c r="F46" i="1" s="1"/>
  <c r="E318" i="1"/>
  <c r="E53" i="1"/>
  <c r="F53" i="1" s="1"/>
  <c r="E168" i="1"/>
  <c r="E37" i="1"/>
  <c r="F37" i="1" s="1"/>
  <c r="E259" i="1"/>
  <c r="E278" i="1"/>
  <c r="E162" i="1"/>
  <c r="E96" i="1"/>
  <c r="E143" i="1"/>
  <c r="E280" i="1"/>
  <c r="E211" i="1"/>
  <c r="E100" i="1"/>
  <c r="E140" i="1"/>
  <c r="E17" i="1"/>
  <c r="F17" i="1" s="1"/>
  <c r="E118" i="1"/>
  <c r="E43" i="1"/>
  <c r="F43" i="1" s="1"/>
  <c r="E262" i="1"/>
  <c r="E175" i="1"/>
  <c r="E64" i="1"/>
  <c r="F64" i="1" s="1"/>
  <c r="E156" i="1"/>
  <c r="E21" i="1"/>
  <c r="F21" i="1" s="1"/>
  <c r="E281" i="1"/>
  <c r="E170" i="1"/>
  <c r="E23" i="1"/>
  <c r="F23" i="1" s="1"/>
  <c r="E295" i="1"/>
  <c r="E184" i="1"/>
  <c r="E73" i="1"/>
  <c r="E285" i="1"/>
  <c r="E198" i="1"/>
  <c r="E219" i="1"/>
  <c r="E120" i="1"/>
  <c r="E356" i="1"/>
  <c r="E245" i="1"/>
  <c r="E97" i="1"/>
  <c r="E335" i="1"/>
  <c r="E28" i="1"/>
  <c r="F28" i="1" s="1"/>
  <c r="E112" i="1"/>
  <c r="E314" i="1"/>
  <c r="E111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F2" i="1"/>
  <c r="G340" i="1" s="1"/>
  <c r="G62" i="1"/>
  <c r="G254" i="1"/>
  <c r="G55" i="1"/>
  <c r="G127" i="1"/>
  <c r="G56" i="1"/>
  <c r="G15" i="1"/>
  <c r="G150" i="1"/>
  <c r="G323" i="1"/>
  <c r="G280" i="1"/>
  <c r="G295" i="1"/>
  <c r="G214" i="1"/>
  <c r="G25" i="1"/>
  <c r="G69" i="1"/>
  <c r="G224" i="1"/>
  <c r="G164" i="1"/>
  <c r="G112" i="1"/>
  <c r="G229" i="1"/>
  <c r="G128" i="1"/>
  <c r="G149" i="1"/>
  <c r="G83" i="1"/>
  <c r="G338" i="1"/>
  <c r="G236" i="1"/>
  <c r="G109" i="1"/>
  <c r="G189" i="1"/>
  <c r="G304" i="1"/>
  <c r="G138" i="1"/>
  <c r="G33" i="1"/>
  <c r="G194" i="1"/>
  <c r="G284" i="1"/>
  <c r="G137" i="1"/>
  <c r="G298" i="1"/>
  <c r="G131" i="1"/>
  <c r="G173" i="1"/>
  <c r="G44" i="1"/>
  <c r="G289" i="1"/>
  <c r="G282" i="1"/>
  <c r="G180" i="1"/>
  <c r="G230" i="1"/>
  <c r="G357" i="1"/>
  <c r="G37" i="1"/>
  <c r="G21" i="1"/>
  <c r="G259" i="1"/>
  <c r="G195" i="1"/>
  <c r="G94" i="1"/>
  <c r="G262" i="1"/>
  <c r="G95" i="1"/>
  <c r="G23" i="1"/>
  <c r="G80" i="1"/>
  <c r="G107" i="1"/>
  <c r="G167" i="1"/>
  <c r="G238" i="1"/>
  <c r="G78" i="1"/>
  <c r="G165" i="1"/>
  <c r="G176" i="1"/>
  <c r="G302" i="1"/>
  <c r="G299" i="1"/>
  <c r="G170" i="1"/>
  <c r="G336" i="1"/>
  <c r="G270" i="1"/>
  <c r="G240" i="1"/>
  <c r="G260" i="1"/>
  <c r="G248" i="1"/>
  <c r="G348" i="1"/>
  <c r="G14" i="1"/>
  <c r="G61" i="1"/>
  <c r="G359" i="1"/>
  <c r="G81" i="1"/>
  <c r="G68" i="1"/>
  <c r="G353" i="1"/>
  <c r="G266" i="1"/>
  <c r="G113" i="1"/>
  <c r="G274" i="1"/>
  <c r="G333" i="1"/>
  <c r="G217" i="1"/>
  <c r="G91" i="1"/>
  <c r="G339" i="1"/>
  <c r="G66" i="1"/>
  <c r="G132" i="1"/>
  <c r="G35" i="1"/>
  <c r="G346" i="1"/>
  <c r="G244" i="1"/>
  <c r="G294" i="1"/>
  <c r="G72" i="1"/>
  <c r="G301" i="1"/>
  <c r="G237" i="1"/>
  <c r="G157" i="1"/>
  <c r="G110" i="1"/>
  <c r="G278" i="1"/>
  <c r="G119" i="1"/>
  <c r="G199" i="1"/>
  <c r="G96" i="1"/>
  <c r="G179" i="1"/>
  <c r="G175" i="1"/>
  <c r="G326" i="1"/>
  <c r="G158" i="1"/>
  <c r="G50" i="1"/>
  <c r="G27" i="1"/>
  <c r="G39" i="1"/>
  <c r="G76" i="1"/>
  <c r="G235" i="1"/>
  <c r="G267" i="1"/>
  <c r="G342" i="1"/>
  <c r="G352" i="1"/>
  <c r="G350" i="1"/>
  <c r="G337" i="1"/>
  <c r="G319" i="1"/>
  <c r="G41" i="1"/>
  <c r="G36" i="1"/>
  <c r="G64" i="1"/>
  <c r="G209" i="1"/>
  <c r="G252" i="1"/>
  <c r="G219" i="1"/>
  <c r="G187" i="1"/>
  <c r="G201" i="1"/>
  <c r="G362" i="1"/>
  <c r="G325" i="1"/>
  <c r="G305" i="1"/>
  <c r="G331" i="1"/>
  <c r="G253" i="1"/>
  <c r="G146" i="1"/>
  <c r="G228" i="1"/>
  <c r="G275" i="1"/>
  <c r="G155" i="1"/>
  <c r="G308" i="1"/>
  <c r="G358" i="1"/>
  <c r="G136" i="1"/>
  <c r="G65" i="1"/>
  <c r="G58" i="1"/>
  <c r="G45" i="1"/>
  <c r="G118" i="1"/>
  <c r="G286" i="1"/>
  <c r="G183" i="1"/>
  <c r="G287" i="1"/>
  <c r="G152" i="1"/>
  <c r="G341" i="1"/>
  <c r="G296" i="1"/>
  <c r="G103" i="1"/>
  <c r="G246" i="1"/>
  <c r="G82" i="1"/>
  <c r="G17" i="1"/>
  <c r="G135" i="1"/>
  <c r="G330" i="1"/>
  <c r="G156" i="1"/>
  <c r="G57" i="1"/>
  <c r="G63" i="1"/>
  <c r="G291" i="1"/>
  <c r="G87" i="1"/>
  <c r="G315" i="1"/>
  <c r="G48" i="1"/>
  <c r="G177" i="1"/>
  <c r="G220" i="1"/>
  <c r="G144" i="1"/>
  <c r="G361" i="1"/>
  <c r="G207" i="1"/>
  <c r="G221" i="1"/>
  <c r="G355" i="1"/>
  <c r="G281" i="1"/>
  <c r="G283" i="1"/>
  <c r="G100" i="1"/>
  <c r="G203" i="1"/>
  <c r="G171" i="1"/>
  <c r="G73" i="1"/>
  <c r="G234" i="1"/>
  <c r="G324" i="1"/>
  <c r="G117" i="1"/>
  <c r="G29" i="1"/>
  <c r="G204" i="1"/>
  <c r="G79" i="1"/>
  <c r="G200" i="1"/>
  <c r="G129" i="1"/>
  <c r="G122" i="1"/>
  <c r="G20" i="1"/>
  <c r="G223" i="1"/>
  <c r="G250" i="1"/>
  <c r="G210" i="1"/>
  <c r="G225" i="1"/>
  <c r="G163" i="1"/>
  <c r="G22" i="1"/>
  <c r="G126" i="1"/>
  <c r="G38" i="1"/>
  <c r="G182" i="1"/>
  <c r="G311" i="1"/>
  <c r="G168" i="1"/>
  <c r="G71" i="1"/>
  <c r="G169" i="1"/>
  <c r="G215" i="1"/>
  <c r="G334" i="1"/>
  <c r="G114" i="1"/>
  <c r="G227" i="1"/>
  <c r="G303" i="1"/>
  <c r="G245" i="1"/>
  <c r="G239" i="1"/>
  <c r="G273" i="1"/>
  <c r="G151" i="1"/>
  <c r="G89" i="1"/>
  <c r="G159" i="1"/>
  <c r="G121" i="1"/>
  <c r="G120" i="1"/>
  <c r="G313" i="1"/>
  <c r="G226" i="1"/>
  <c r="G216" i="1"/>
  <c r="G141" i="1"/>
  <c r="G16" i="1"/>
  <c r="G105" i="1"/>
  <c r="G124" i="1"/>
  <c r="G99" i="1"/>
  <c r="G261" i="1"/>
  <c r="G188" i="1"/>
  <c r="G85" i="1"/>
  <c r="G28" i="1"/>
  <c r="G153" i="1"/>
  <c r="G322" i="1"/>
  <c r="G356" i="1"/>
  <c r="G26" i="1"/>
  <c r="G293" i="1"/>
  <c r="G268" i="1"/>
  <c r="G143" i="1"/>
  <c r="G264" i="1"/>
  <c r="G193" i="1"/>
  <c r="G186" i="1"/>
  <c r="G84" i="1"/>
  <c r="G328" i="1"/>
  <c r="G148" i="1"/>
  <c r="G300" i="1"/>
  <c r="G231" i="1"/>
  <c r="G30" i="1"/>
  <c r="G174" i="1"/>
  <c r="G134" i="1"/>
  <c r="G318" i="1"/>
  <c r="G343" i="1"/>
  <c r="G312" i="1"/>
  <c r="G208" i="1"/>
  <c r="G185" i="1"/>
  <c r="G271" i="1"/>
  <c r="G111" i="1"/>
  <c r="G306" i="1"/>
  <c r="G181" i="1"/>
  <c r="G32" i="1"/>
  <c r="G162" i="1"/>
  <c r="G351" i="1"/>
  <c r="G205" i="1"/>
  <c r="G247" i="1"/>
  <c r="G297" i="1"/>
  <c r="G263" i="1"/>
  <c r="G345" i="1"/>
  <c r="G192" i="1"/>
  <c r="G347" i="1"/>
  <c r="G354" i="1"/>
  <c r="G288" i="1"/>
  <c r="G98" i="1"/>
  <c r="G88" i="1"/>
  <c r="G249" i="1"/>
  <c r="G316" i="1"/>
  <c r="G53" i="1"/>
  <c r="G285" i="1"/>
  <c r="G292" i="1"/>
  <c r="G42" i="1"/>
  <c r="G108" i="1"/>
  <c r="G241" i="1"/>
  <c r="G139" i="1"/>
  <c r="G97" i="1"/>
  <c r="G90" i="1"/>
  <c r="G213" i="1"/>
  <c r="G332" i="1"/>
  <c r="G257" i="1"/>
  <c r="G101" i="1"/>
  <c r="G166" i="1"/>
  <c r="G276" i="1"/>
  <c r="G46" i="1"/>
  <c r="G198" i="1"/>
  <c r="G31" i="1"/>
  <c r="G191" i="1"/>
  <c r="G255" i="1"/>
  <c r="G320" i="1"/>
  <c r="G145" i="1"/>
  <c r="G233" i="1"/>
  <c r="G256" i="1"/>
  <c r="G279" i="1"/>
  <c r="G75" i="1"/>
  <c r="G70" i="1"/>
  <c r="G184" i="1"/>
  <c r="G211" i="1"/>
  <c r="G335" i="1"/>
  <c r="G178" i="1"/>
  <c r="G277" i="1"/>
  <c r="G317" i="1"/>
  <c r="G349" i="1"/>
  <c r="G34" i="1"/>
  <c r="G272" i="1"/>
  <c r="G74" i="1"/>
  <c r="G125" i="1"/>
  <c r="G360" i="1"/>
  <c r="G242" i="1"/>
  <c r="G160" i="1"/>
  <c r="G123" i="1"/>
  <c r="G243" i="1"/>
  <c r="G18" i="1"/>
  <c r="G92" i="1"/>
  <c r="G197" i="1"/>
  <c r="G130" i="1"/>
  <c r="G196" i="1"/>
  <c r="G329" i="1"/>
  <c r="G93" i="1"/>
  <c r="G161" i="1"/>
  <c r="G154" i="1"/>
  <c r="G52" i="1"/>
  <c r="G102" i="1"/>
  <c r="G327" i="1"/>
  <c r="G43" i="1"/>
  <c r="G321" i="1"/>
  <c r="G314" i="1"/>
  <c r="G212" i="1"/>
  <c r="G106" i="1"/>
  <c r="G218" i="1"/>
  <c r="G59" i="1"/>
  <c r="G54" i="1"/>
  <c r="G222" i="1"/>
  <c r="G47" i="1"/>
  <c r="G86" i="1"/>
  <c r="G310" i="1"/>
  <c r="G67" i="1"/>
  <c r="G206" i="1"/>
  <c r="G265" i="1"/>
  <c r="G77" i="1"/>
  <c r="G40" i="1"/>
  <c r="G115" i="1"/>
  <c r="G142" i="1"/>
  <c r="G51" i="1"/>
  <c r="G140" i="1"/>
  <c r="G104" i="1"/>
  <c r="G307" i="1"/>
  <c r="G309" i="1"/>
  <c r="G258" i="1"/>
  <c r="G24" i="1"/>
  <c r="G290" i="1"/>
  <c r="G344" i="1"/>
  <c r="G202" i="1"/>
  <c r="G60" i="1"/>
  <c r="G147" i="1"/>
  <c r="G19" i="1"/>
  <c r="G232" i="1"/>
  <c r="G269" i="1"/>
  <c r="G133" i="1"/>
  <c r="G172" i="1"/>
  <c r="G49" i="1"/>
  <c r="G251" i="1"/>
  <c r="G116" i="1"/>
  <c r="E683" i="1"/>
  <c r="F11" i="1" l="1"/>
  <c r="L1" i="1" s="1"/>
  <c r="G19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Wortman, John T.</author>
  </authors>
  <commentList>
    <comment ref="B3" authorId="0" shapeId="0" xr:uid="{66442D59-E9A2-479D-AD49-D13668C41B6F}">
      <text>
        <r>
          <rPr>
            <b/>
            <sz val="9"/>
            <color indexed="81"/>
            <rFont val="Tahoma"/>
            <family val="2"/>
          </rPr>
          <t>Wortman, John T.:</t>
        </r>
        <r>
          <rPr>
            <sz val="9"/>
            <color indexed="81"/>
            <rFont val="Tahoma"/>
            <family val="2"/>
          </rPr>
          <t xml:space="preserve">
Must change for each well. Begin at highest rate.</t>
        </r>
      </text>
    </comment>
    <comment ref="F3" authorId="0" shapeId="0" xr:uid="{48E0BC73-FE67-41C1-A47D-65782CFF4775}">
      <text>
        <r>
          <rPr>
            <b/>
            <sz val="9"/>
            <color indexed="81"/>
            <rFont val="Tahoma"/>
            <family val="2"/>
          </rPr>
          <t>Wortman, John T.:</t>
        </r>
        <r>
          <rPr>
            <sz val="9"/>
            <color indexed="81"/>
            <rFont val="Tahoma"/>
            <family val="2"/>
          </rPr>
          <t xml:space="preserve">
Must change for each well. Begin at highest rate.</t>
        </r>
      </text>
    </comment>
    <comment ref="B5" authorId="0" shapeId="0" xr:uid="{929755E5-5C81-45A5-B221-8007F9CBAE11}">
      <text>
        <r>
          <rPr>
            <b/>
            <sz val="9"/>
            <color indexed="81"/>
            <rFont val="Tahoma"/>
            <family val="2"/>
          </rPr>
          <t>Wortman, John T.:</t>
        </r>
        <r>
          <rPr>
            <sz val="9"/>
            <color indexed="81"/>
            <rFont val="Tahoma"/>
            <family val="2"/>
          </rPr>
          <t xml:space="preserve">
Must change for each well. Place at end of observed production.</t>
        </r>
      </text>
    </comment>
    <comment ref="F5" authorId="0" shapeId="0" xr:uid="{A1BC8779-0151-438E-9893-B824A9676A81}">
      <text>
        <r>
          <rPr>
            <b/>
            <sz val="9"/>
            <color indexed="81"/>
            <rFont val="Tahoma"/>
            <family val="2"/>
          </rPr>
          <t>Wortman, John T.:</t>
        </r>
        <r>
          <rPr>
            <sz val="9"/>
            <color indexed="81"/>
            <rFont val="Tahoma"/>
            <family val="2"/>
          </rPr>
          <t xml:space="preserve">
Must change for each well. Place at end of observed production.</t>
        </r>
      </text>
    </comment>
    <comment ref="F10" authorId="0" shapeId="0" xr:uid="{A93B923F-67C8-45F8-8071-CC660F6728CB}">
      <text>
        <r>
          <rPr>
            <b/>
            <sz val="9"/>
            <color indexed="81"/>
            <rFont val="Tahoma"/>
            <family val="2"/>
          </rPr>
          <t>Wortman, John T.:</t>
        </r>
        <r>
          <rPr>
            <sz val="9"/>
            <color indexed="81"/>
            <rFont val="Tahoma"/>
            <family val="2"/>
          </rPr>
          <t xml:space="preserve">
Must change for every well. Begin at boundary flow.</t>
        </r>
      </text>
    </comment>
    <comment ref="I10" authorId="0" shapeId="0" xr:uid="{E26E4FFD-4B60-4B15-BAFC-0E06AF726D8A}">
      <text>
        <r>
          <rPr>
            <b/>
            <sz val="9"/>
            <color indexed="81"/>
            <rFont val="Tahoma"/>
            <family val="2"/>
          </rPr>
          <t>Wortman, John T.:</t>
        </r>
        <r>
          <rPr>
            <sz val="9"/>
            <color indexed="81"/>
            <rFont val="Tahoma"/>
            <family val="2"/>
          </rPr>
          <t xml:space="preserve">
Must change for every well. Begin at boundary flow.</t>
        </r>
      </text>
    </comment>
  </commentList>
</comments>
</file>

<file path=xl/sharedStrings.xml><?xml version="1.0" encoding="utf-8"?>
<sst xmlns="http://schemas.openxmlformats.org/spreadsheetml/2006/main" count="47" uniqueCount="28">
  <si>
    <t>b</t>
  </si>
  <si>
    <t>Solve iteratively using goal seak</t>
  </si>
  <si>
    <t>Used for Exp Dec</t>
  </si>
  <si>
    <t>Input B Value for comparison</t>
  </si>
  <si>
    <t>di</t>
  </si>
  <si>
    <t>ti</t>
  </si>
  <si>
    <t>select first data point for curve fit (Norm Time)</t>
  </si>
  <si>
    <t>qi</t>
  </si>
  <si>
    <t>t2</t>
  </si>
  <si>
    <t>select last data point for curve fit (Norm Time)</t>
  </si>
  <si>
    <t>q2</t>
  </si>
  <si>
    <t>solver 1</t>
  </si>
  <si>
    <t>solver 2</t>
  </si>
  <si>
    <t>Norm Time</t>
  </si>
  <si>
    <t>Sum of Error</t>
  </si>
  <si>
    <t>t</t>
  </si>
  <si>
    <t>Cum</t>
  </si>
  <si>
    <t>Error</t>
  </si>
  <si>
    <t>EXP DEC</t>
  </si>
  <si>
    <t>Blank</t>
  </si>
  <si>
    <t>q per month</t>
  </si>
  <si>
    <t>Solver 1</t>
  </si>
  <si>
    <t>Solver 2</t>
  </si>
  <si>
    <t>time, mo</t>
  </si>
  <si>
    <t>Qo, bopm</t>
  </si>
  <si>
    <t>API Number</t>
  </si>
  <si>
    <t>Fits boundary flow</t>
  </si>
  <si>
    <t>Fits IAF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</si>
</sst>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24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2" fillId="2" borderId="1" xfId="2"/>
    <xf numFmtId="165" fontId="0" fillId="0" borderId="0" xfId="0" applyNumberFormat="1"/>
    <xf numFmtId="164" fontId="3" fillId="3" borderId="1" xfId="3" applyNumberFormat="1"/>
    <xf numFmtId="0" fontId="0" fillId="0" borderId="4" xfId="0" applyBorder="1"/>
    <xf numFmtId="164" fontId="0" fillId="0" borderId="0" xfId="0" applyNumberForma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1" fontId="0" fillId="0" borderId="0" xfId="0" applyNumberFormat="1"/>
    <xf numFmtId="43" fontId="0" fillId="0" borderId="0" xfId="0" applyNumberFormat="1"/>
    <xf numFmtId="164" fontId="0" fillId="0" borderId="0" xfId="1" applyNumberFormat="1" applyFont="1"/>
    <xf numFmtId="43" fontId="0" fillId="0" borderId="0" xfId="1" applyFont="1" applyFill="1"/>
    <xf numFmtId="43" fontId="0" fillId="0" borderId="0" xfId="0" applyNumberFormat="1" applyFill="1"/>
    <xf numFmtId="164" fontId="0" fillId="0" borderId="0" xfId="0" applyNumberFormat="1" applyFill="1"/>
    <xf numFmtId="0" fontId="5" fillId="0" borderId="0" xfId="0" applyFont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2" applyFill="1" applyBorder="1"/>
    <xf numFmtId="0" fontId="3" fillId="0" borderId="0" xfId="3" applyFill="1" applyBorder="1"/>
    <xf numFmtId="166" fontId="3" fillId="3" borderId="1" xfId="3" applyNumberFormat="1"/>
  </cellXfs>
  <cellStyles count="4">
    <cellStyle name="Calculation" xfId="3" builtinId="22"/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Rate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3"/>
          <c:tx>
            <c:v>Prod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Template!$A$13:$A$78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Template!$C$13:$C$78</c:f>
              <c:numCache>
                <c:formatCode>General</c:formatCode>
                <c:ptCount val="66"/>
                <c:pt idx="0">
                  <c:v>3458</c:v>
                </c:pt>
                <c:pt idx="1">
                  <c:v>1838</c:v>
                </c:pt>
                <c:pt idx="2">
                  <c:v>2292</c:v>
                </c:pt>
                <c:pt idx="3">
                  <c:v>2590</c:v>
                </c:pt>
                <c:pt idx="4">
                  <c:v>42207</c:v>
                </c:pt>
                <c:pt idx="5">
                  <c:v>39747</c:v>
                </c:pt>
                <c:pt idx="6">
                  <c:v>27503</c:v>
                </c:pt>
                <c:pt idx="7">
                  <c:v>21020</c:v>
                </c:pt>
                <c:pt idx="8">
                  <c:v>17008</c:v>
                </c:pt>
                <c:pt idx="9">
                  <c:v>14281</c:v>
                </c:pt>
                <c:pt idx="10">
                  <c:v>12306</c:v>
                </c:pt>
                <c:pt idx="11">
                  <c:v>10811</c:v>
                </c:pt>
                <c:pt idx="12">
                  <c:v>9639</c:v>
                </c:pt>
                <c:pt idx="13">
                  <c:v>8696</c:v>
                </c:pt>
                <c:pt idx="14">
                  <c:v>7921</c:v>
                </c:pt>
                <c:pt idx="15">
                  <c:v>7577</c:v>
                </c:pt>
                <c:pt idx="16">
                  <c:v>8850</c:v>
                </c:pt>
                <c:pt idx="17">
                  <c:v>8497</c:v>
                </c:pt>
                <c:pt idx="18">
                  <c:v>8764</c:v>
                </c:pt>
                <c:pt idx="19">
                  <c:v>8634</c:v>
                </c:pt>
                <c:pt idx="20">
                  <c:v>8647</c:v>
                </c:pt>
                <c:pt idx="21">
                  <c:v>8617</c:v>
                </c:pt>
                <c:pt idx="22">
                  <c:v>8066</c:v>
                </c:pt>
                <c:pt idx="23">
                  <c:v>7184</c:v>
                </c:pt>
                <c:pt idx="24">
                  <c:v>9390</c:v>
                </c:pt>
                <c:pt idx="25">
                  <c:v>7884</c:v>
                </c:pt>
                <c:pt idx="26">
                  <c:v>7443</c:v>
                </c:pt>
                <c:pt idx="27">
                  <c:v>7720</c:v>
                </c:pt>
                <c:pt idx="28">
                  <c:v>7327</c:v>
                </c:pt>
                <c:pt idx="29">
                  <c:v>7671</c:v>
                </c:pt>
                <c:pt idx="30">
                  <c:v>7203</c:v>
                </c:pt>
                <c:pt idx="31">
                  <c:v>6984</c:v>
                </c:pt>
                <c:pt idx="32">
                  <c:v>6273</c:v>
                </c:pt>
                <c:pt idx="33">
                  <c:v>6401</c:v>
                </c:pt>
                <c:pt idx="34">
                  <c:v>6199</c:v>
                </c:pt>
                <c:pt idx="35">
                  <c:v>5338</c:v>
                </c:pt>
                <c:pt idx="36">
                  <c:v>5569</c:v>
                </c:pt>
                <c:pt idx="37">
                  <c:v>5649</c:v>
                </c:pt>
                <c:pt idx="38">
                  <c:v>6595</c:v>
                </c:pt>
                <c:pt idx="39">
                  <c:v>5142</c:v>
                </c:pt>
                <c:pt idx="40">
                  <c:v>5085</c:v>
                </c:pt>
                <c:pt idx="41">
                  <c:v>5238</c:v>
                </c:pt>
                <c:pt idx="42">
                  <c:v>4735</c:v>
                </c:pt>
                <c:pt idx="43">
                  <c:v>4358</c:v>
                </c:pt>
                <c:pt idx="44">
                  <c:v>5720</c:v>
                </c:pt>
                <c:pt idx="45">
                  <c:v>5707</c:v>
                </c:pt>
                <c:pt idx="46">
                  <c:v>6130</c:v>
                </c:pt>
                <c:pt idx="47">
                  <c:v>4740</c:v>
                </c:pt>
                <c:pt idx="48">
                  <c:v>5008</c:v>
                </c:pt>
                <c:pt idx="49">
                  <c:v>3638</c:v>
                </c:pt>
                <c:pt idx="50">
                  <c:v>5288</c:v>
                </c:pt>
                <c:pt idx="51">
                  <c:v>4026</c:v>
                </c:pt>
                <c:pt idx="52">
                  <c:v>4574</c:v>
                </c:pt>
                <c:pt idx="53">
                  <c:v>4932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27B-4A7E-8385-AC428244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51664"/>
        <c:axId val="1732377968"/>
        <c:extLst/>
      </c:scatterChart>
      <c:scatterChart>
        <c:scatterStyle val="smoothMarker"/>
        <c:varyColors val="0"/>
        <c:ser>
          <c:idx val="0"/>
          <c:order val="0"/>
          <c:tx>
            <c:strRef>
              <c:f>Template!$E$12</c:f>
              <c:strCache>
                <c:ptCount val="1"/>
                <c:pt idx="0">
                  <c:v>q - b 1.48</c:v>
                </c:pt>
              </c:strCache>
              <c:extLst xmlns:c15="http://schemas.microsoft.com/office/drawing/2012/chart"/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Template!$A$37:$A$651</c:f>
              <c:numCache>
                <c:formatCode>General</c:formatCode>
                <c:ptCount val="61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</c:numCache>
              <c:extLst xmlns:c15="http://schemas.microsoft.com/office/drawing/2012/chart"/>
            </c:numRef>
          </c:xVal>
          <c:yVal>
            <c:numRef>
              <c:f>Template!$E$37:$E$330</c:f>
              <c:numCache>
                <c:formatCode>_(* #,##0_);_(* \(#,##0\);_(* "-"??_);_(@_)</c:formatCode>
                <c:ptCount val="294"/>
                <c:pt idx="0">
                  <c:v>8034.2764883243326</c:v>
                </c:pt>
                <c:pt idx="1">
                  <c:v>7841.8376402108042</c:v>
                </c:pt>
                <c:pt idx="2">
                  <c:v>7660.4462201869137</c:v>
                </c:pt>
                <c:pt idx="3">
                  <c:v>7489.1229043630246</c:v>
                </c:pt>
                <c:pt idx="4">
                  <c:v>7327.0038158863117</c:v>
                </c:pt>
                <c:pt idx="5">
                  <c:v>7173.3237498434419</c:v>
                </c:pt>
                <c:pt idx="6">
                  <c:v>7027.4022679578784</c:v>
                </c:pt>
                <c:pt idx="7">
                  <c:v>6888.6321025056723</c:v>
                </c:pt>
                <c:pt idx="8">
                  <c:v>6756.4694312025085</c:v>
                </c:pt>
                <c:pt idx="9">
                  <c:v>6630.4256778044219</c:v>
                </c:pt>
                <c:pt idx="10">
                  <c:v>6510.0605644519737</c:v>
                </c:pt>
                <c:pt idx="11">
                  <c:v>6394.9761968735402</c:v>
                </c:pt>
                <c:pt idx="12">
                  <c:v>6284.8120064498071</c:v>
                </c:pt>
                <c:pt idx="13">
                  <c:v>6179.2404067663956</c:v>
                </c:pt>
                <c:pt idx="14">
                  <c:v>6077.9630488216999</c:v>
                </c:pt>
                <c:pt idx="15">
                  <c:v>5980.7075801374895</c:v>
                </c:pt>
                <c:pt idx="16">
                  <c:v>5887.2248298644299</c:v>
                </c:pt>
                <c:pt idx="17">
                  <c:v>5797.2863555111753</c:v>
                </c:pt>
                <c:pt idx="18">
                  <c:v>5710.6822978624814</c:v>
                </c:pt>
                <c:pt idx="19">
                  <c:v>5627.2194995338705</c:v>
                </c:pt>
                <c:pt idx="20">
                  <c:v>5546.7198498589432</c:v>
                </c:pt>
                <c:pt idx="21">
                  <c:v>5469.018824748734</c:v>
                </c:pt>
                <c:pt idx="22">
                  <c:v>5393.9641950572595</c:v>
                </c:pt>
                <c:pt idx="23">
                  <c:v>5321.4148810358429</c:v>
                </c:pt>
                <c:pt idx="24">
                  <c:v>5251.239933820988</c:v>
                </c:pt>
                <c:pt idx="25">
                  <c:v>5183.3176277036428</c:v>
                </c:pt>
                <c:pt idx="26">
                  <c:v>5117.5346492735016</c:v>
                </c:pt>
                <c:pt idx="27">
                  <c:v>5053.7853715021565</c:v>
                </c:pt>
                <c:pt idx="28">
                  <c:v>4991.9712024892833</c:v>
                </c:pt>
                <c:pt idx="29">
                  <c:v>4931.9999999999991</c:v>
                </c:pt>
                <c:pt idx="30">
                  <c:v>4873.7855441125248</c:v>
                </c:pt>
                <c:pt idx="31">
                  <c:v>4817.2470613085598</c:v>
                </c:pt>
                <c:pt idx="32">
                  <c:v>4762.3087942036136</c:v>
                </c:pt>
                <c:pt idx="33">
                  <c:v>4708.8996118546556</c:v>
                </c:pt>
                <c:pt idx="34">
                  <c:v>4656.9526562175588</c:v>
                </c:pt>
                <c:pt idx="35">
                  <c:v>4606.4050208734307</c:v>
                </c:pt>
                <c:pt idx="36">
                  <c:v>4557.1974586143388</c:v>
                </c:pt>
                <c:pt idx="37">
                  <c:v>4509.2741148867108</c:v>
                </c:pt>
                <c:pt idx="38">
                  <c:v>4462.5822844442373</c:v>
                </c:pt>
                <c:pt idx="39">
                  <c:v>4417.0721888691169</c:v>
                </c:pt>
                <c:pt idx="40">
                  <c:v>4372.6967728881073</c:v>
                </c:pt>
                <c:pt idx="41">
                  <c:v>4329.4115176431496</c:v>
                </c:pt>
                <c:pt idx="42">
                  <c:v>4287.1742692806147</c:v>
                </c:pt>
                <c:pt idx="43">
                  <c:v>4245.9450814020647</c:v>
                </c:pt>
                <c:pt idx="44">
                  <c:v>4205.6860700766101</c:v>
                </c:pt>
                <c:pt idx="45">
                  <c:v>4166.3612802530897</c:v>
                </c:pt>
                <c:pt idx="46">
                  <c:v>4127.9365625322644</c:v>
                </c:pt>
                <c:pt idx="47">
                  <c:v>4090.3794593666803</c:v>
                </c:pt>
                <c:pt idx="48">
                  <c:v>4053.659099851167</c:v>
                </c:pt>
                <c:pt idx="49">
                  <c:v>4017.7461023511719</c:v>
                </c:pt>
                <c:pt idx="50">
                  <c:v>3982.6124842910394</c:v>
                </c:pt>
                <c:pt idx="51">
                  <c:v>3948.2315784909179</c:v>
                </c:pt>
                <c:pt idx="52">
                  <c:v>3914.5779555001773</c:v>
                </c:pt>
                <c:pt idx="53">
                  <c:v>3881.6273514281338</c:v>
                </c:pt>
                <c:pt idx="54">
                  <c:v>3849.3566008200196</c:v>
                </c:pt>
                <c:pt idx="55">
                  <c:v>3817.7435741684308</c:v>
                </c:pt>
                <c:pt idx="56">
                  <c:v>3786.7671196881893</c:v>
                </c:pt>
                <c:pt idx="57">
                  <c:v>3756.4070090166078</c:v>
                </c:pt>
                <c:pt idx="58">
                  <c:v>3726.6438865314826</c:v>
                </c:pt>
                <c:pt idx="59">
                  <c:v>3697.4592220066388</c:v>
                </c:pt>
                <c:pt idx="60">
                  <c:v>3668.8352663494529</c:v>
                </c:pt>
                <c:pt idx="61">
                  <c:v>3640.7550101870361</c:v>
                </c:pt>
                <c:pt idx="62">
                  <c:v>3613.2021450879047</c:v>
                </c:pt>
                <c:pt idx="63">
                  <c:v>3586.1610272239836</c:v>
                </c:pt>
                <c:pt idx="64">
                  <c:v>3559.616643294351</c:v>
                </c:pt>
                <c:pt idx="65">
                  <c:v>3533.5545785469062</c:v>
                </c:pt>
                <c:pt idx="66">
                  <c:v>3507.9609867476802</c:v>
                </c:pt>
                <c:pt idx="67">
                  <c:v>3482.8225619597411</c:v>
                </c:pt>
                <c:pt idx="68">
                  <c:v>3458.126512004797</c:v>
                </c:pt>
                <c:pt idx="69">
                  <c:v>3433.8605334906915</c:v>
                </c:pt>
                <c:pt idx="70">
                  <c:v>3410.0127882972506</c:v>
                </c:pt>
                <c:pt idx="71">
                  <c:v>3386.5718814213215</c:v>
                </c:pt>
                <c:pt idx="72">
                  <c:v>3363.5268400895225</c:v>
                </c:pt>
                <c:pt idx="73">
                  <c:v>3340.8670940542347</c:v>
                </c:pt>
                <c:pt idx="74">
                  <c:v>3318.5824569947854</c:v>
                </c:pt>
                <c:pt idx="75">
                  <c:v>3296.6631089516</c:v>
                </c:pt>
                <c:pt idx="76">
                  <c:v>3275.0995797265173</c:v>
                </c:pt>
                <c:pt idx="77">
                  <c:v>3253.8827331873608</c:v>
                </c:pt>
                <c:pt idx="78">
                  <c:v>3233.0037524193594</c:v>
                </c:pt>
                <c:pt idx="79">
                  <c:v>3212.4541256701991</c:v>
                </c:pt>
                <c:pt idx="80">
                  <c:v>3192.2256330392715</c:v>
                </c:pt>
                <c:pt idx="81">
                  <c:v>3172.3103338652013</c:v>
                </c:pt>
                <c:pt idx="82">
                  <c:v>3152.7005547689546</c:v>
                </c:pt>
                <c:pt idx="83">
                  <c:v>3133.3888783128136</c:v>
                </c:pt>
                <c:pt idx="84">
                  <c:v>3114.3681322382558</c:v>
                </c:pt>
                <c:pt idx="85">
                  <c:v>3095.6313792482597</c:v>
                </c:pt>
                <c:pt idx="86">
                  <c:v>3077.1719073019585</c:v>
                </c:pt>
                <c:pt idx="87">
                  <c:v>3058.9832203916717</c:v>
                </c:pt>
                <c:pt idx="88">
                  <c:v>3041.0590297743697</c:v>
                </c:pt>
                <c:pt idx="89">
                  <c:v>3023.3932456314474</c:v>
                </c:pt>
                <c:pt idx="90">
                  <c:v>3005.9799691324247</c:v>
                </c:pt>
                <c:pt idx="91">
                  <c:v>2988.8134848797504</c:v>
                </c:pt>
                <c:pt idx="92">
                  <c:v>2971.888253713365</c:v>
                </c:pt>
                <c:pt idx="93">
                  <c:v>2955.1989058550416</c:v>
                </c:pt>
                <c:pt idx="94">
                  <c:v>2938.7402343737858</c:v>
                </c:pt>
                <c:pt idx="95">
                  <c:v>2922.5071889547612</c:v>
                </c:pt>
                <c:pt idx="96">
                  <c:v>2906.4948699552879</c:v>
                </c:pt>
                <c:pt idx="97">
                  <c:v>2890.6985227324749</c:v>
                </c:pt>
                <c:pt idx="98">
                  <c:v>2875.1135322280229</c:v>
                </c:pt>
                <c:pt idx="99">
                  <c:v>2859.7354177965603</c:v>
                </c:pt>
                <c:pt idx="100">
                  <c:v>2844.5598282647793</c:v>
                </c:pt>
                <c:pt idx="101">
                  <c:v>2829.5825372092913</c:v>
                </c:pt>
                <c:pt idx="102">
                  <c:v>2814.7994384419544</c:v>
                </c:pt>
                <c:pt idx="103">
                  <c:v>2800.2065416920018</c:v>
                </c:pt>
                <c:pt idx="104">
                  <c:v>2785.7999684749798</c:v>
                </c:pt>
                <c:pt idx="105">
                  <c:v>2771.5759481390232</c:v>
                </c:pt>
                <c:pt idx="106">
                  <c:v>2757.5308140796424</c:v>
                </c:pt>
                <c:pt idx="107">
                  <c:v>2743.6610001145718</c:v>
                </c:pt>
                <c:pt idx="108">
                  <c:v>2729.9630370108184</c:v>
                </c:pt>
                <c:pt idx="109">
                  <c:v>2716.4335491564466</c:v>
                </c:pt>
                <c:pt idx="110">
                  <c:v>2703.0692513700355</c:v>
                </c:pt>
                <c:pt idx="111">
                  <c:v>2689.8669458411741</c:v>
                </c:pt>
                <c:pt idx="112">
                  <c:v>2676.8235191957137</c:v>
                </c:pt>
                <c:pt idx="113">
                  <c:v>2663.9359396798236</c:v>
                </c:pt>
                <c:pt idx="114">
                  <c:v>2651.201254457244</c:v>
                </c:pt>
                <c:pt idx="115">
                  <c:v>2638.6165870144127</c:v>
                </c:pt>
                <c:pt idx="116">
                  <c:v>2626.179134668439</c:v>
                </c:pt>
                <c:pt idx="117">
                  <c:v>2613.8861661731785</c:v>
                </c:pt>
                <c:pt idx="118">
                  <c:v>2601.7350194188666</c:v>
                </c:pt>
                <c:pt idx="119">
                  <c:v>2589.7230992210766</c:v>
                </c:pt>
                <c:pt idx="120">
                  <c:v>2577.8478751949096</c:v>
                </c:pt>
                <c:pt idx="121">
                  <c:v>2566.106879710625</c:v>
                </c:pt>
                <c:pt idx="122">
                  <c:v>2554.4977059270163</c:v>
                </c:pt>
                <c:pt idx="123">
                  <c:v>2543.0180058991182</c:v>
                </c:pt>
                <c:pt idx="124">
                  <c:v>2531.6654887569407</c:v>
                </c:pt>
                <c:pt idx="125">
                  <c:v>2520.4379189521269</c:v>
                </c:pt>
                <c:pt idx="126">
                  <c:v>2509.3331145695538</c:v>
                </c:pt>
                <c:pt idx="127">
                  <c:v>2498.3489457010974</c:v>
                </c:pt>
                <c:pt idx="128">
                  <c:v>2487.4833328788559</c:v>
                </c:pt>
                <c:pt idx="129">
                  <c:v>2476.7342455653143</c:v>
                </c:pt>
                <c:pt idx="130">
                  <c:v>2466.0997006980133</c:v>
                </c:pt>
                <c:pt idx="131">
                  <c:v>2455.5777612864322</c:v>
                </c:pt>
                <c:pt idx="132">
                  <c:v>2445.1665350589042</c:v>
                </c:pt>
                <c:pt idx="133">
                  <c:v>2434.8641731574562</c:v>
                </c:pt>
                <c:pt idx="134">
                  <c:v>2424.668868878613</c:v>
                </c:pt>
                <c:pt idx="135">
                  <c:v>2414.5788564582576</c:v>
                </c:pt>
                <c:pt idx="136">
                  <c:v>2404.592409898748</c:v>
                </c:pt>
                <c:pt idx="137">
                  <c:v>2394.7078418365936</c:v>
                </c:pt>
                <c:pt idx="138">
                  <c:v>2384.9235024490035</c:v>
                </c:pt>
                <c:pt idx="139">
                  <c:v>2375.2377783978027</c:v>
                </c:pt>
                <c:pt idx="140">
                  <c:v>2365.6490918091863</c:v>
                </c:pt>
                <c:pt idx="141">
                  <c:v>2356.1558992879027</c:v>
                </c:pt>
                <c:pt idx="142">
                  <c:v>2346.7566909645025</c:v>
                </c:pt>
                <c:pt idx="143">
                  <c:v>2337.4499895743602</c:v>
                </c:pt>
                <c:pt idx="144">
                  <c:v>2328.2343495672294</c:v>
                </c:pt>
                <c:pt idx="145">
                  <c:v>2319.1083562461495</c:v>
                </c:pt>
                <c:pt idx="146">
                  <c:v>2310.0706249345571</c:v>
                </c:pt>
                <c:pt idx="147">
                  <c:v>2301.1198001705543</c:v>
                </c:pt>
                <c:pt idx="148">
                  <c:v>2292.25455492726</c:v>
                </c:pt>
                <c:pt idx="149">
                  <c:v>2283.4735898582871</c:v>
                </c:pt>
                <c:pt idx="150">
                  <c:v>2274.7756325673786</c:v>
                </c:pt>
                <c:pt idx="151">
                  <c:v>2266.1594369013073</c:v>
                </c:pt>
                <c:pt idx="152">
                  <c:v>2257.623782265176</c:v>
                </c:pt>
                <c:pt idx="153">
                  <c:v>2249.1674729592837</c:v>
                </c:pt>
                <c:pt idx="154">
                  <c:v>2240.7893375367471</c:v>
                </c:pt>
                <c:pt idx="155">
                  <c:v>2232.4882281811524</c:v>
                </c:pt>
                <c:pt idx="156">
                  <c:v>2224.2630201034758</c:v>
                </c:pt>
                <c:pt idx="157">
                  <c:v>2216.112610957593</c:v>
                </c:pt>
                <c:pt idx="158">
                  <c:v>2208.0359202736909</c:v>
                </c:pt>
                <c:pt idx="159">
                  <c:v>2200.0318889089626</c:v>
                </c:pt>
                <c:pt idx="160">
                  <c:v>2192.0994785149478</c:v>
                </c:pt>
                <c:pt idx="161">
                  <c:v>2184.2376710209346</c:v>
                </c:pt>
                <c:pt idx="162">
                  <c:v>2176.4454681328684</c:v>
                </c:pt>
                <c:pt idx="163">
                  <c:v>2168.7218908472037</c:v>
                </c:pt>
                <c:pt idx="164">
                  <c:v>2161.0659789791885</c:v>
                </c:pt>
                <c:pt idx="165">
                  <c:v>2153.4767907050841</c:v>
                </c:pt>
                <c:pt idx="166">
                  <c:v>2145.9534021178283</c:v>
                </c:pt>
                <c:pt idx="167">
                  <c:v>2138.4949067956773</c:v>
                </c:pt>
                <c:pt idx="168">
                  <c:v>2131.1004153834106</c:v>
                </c:pt>
                <c:pt idx="169">
                  <c:v>2123.7690551856222</c:v>
                </c:pt>
                <c:pt idx="170">
                  <c:v>2116.499969771744</c:v>
                </c:pt>
                <c:pt idx="171">
                  <c:v>2109.2923185923601</c:v>
                </c:pt>
                <c:pt idx="172">
                  <c:v>2102.145276606469</c:v>
                </c:pt>
                <c:pt idx="173">
                  <c:v>2095.0580339192893</c:v>
                </c:pt>
                <c:pt idx="174">
                  <c:v>2088.0297954303146</c:v>
                </c:pt>
                <c:pt idx="175">
                  <c:v>2081.059780491214</c:v>
                </c:pt>
                <c:pt idx="176">
                  <c:v>2074.147222573316</c:v>
                </c:pt>
                <c:pt idx="177">
                  <c:v>2067.2913689443139</c:v>
                </c:pt>
                <c:pt idx="178">
                  <c:v>2060.4914803539232</c:v>
                </c:pt>
                <c:pt idx="179">
                  <c:v>2053.7468307281874</c:v>
                </c:pt>
                <c:pt idx="180">
                  <c:v>2047.0567068721605</c:v>
                </c:pt>
                <c:pt idx="181">
                  <c:v>2040.4204081806931</c:v>
                </c:pt>
                <c:pt idx="182">
                  <c:v>2033.8372463570595</c:v>
                </c:pt>
                <c:pt idx="183">
                  <c:v>2027.3065451391894</c:v>
                </c:pt>
                <c:pt idx="184">
                  <c:v>2020.8276400332536</c:v>
                </c:pt>
                <c:pt idx="185">
                  <c:v>2014.3998780543793</c:v>
                </c:pt>
                <c:pt idx="186">
                  <c:v>2008.0226174742511</c:v>
                </c:pt>
                <c:pt idx="187">
                  <c:v>2001.6952275754263</c:v>
                </c:pt>
                <c:pt idx="188">
                  <c:v>1995.4170884121083</c:v>
                </c:pt>
                <c:pt idx="189">
                  <c:v>1989.187590577206</c:v>
                </c:pt>
                <c:pt idx="190">
                  <c:v>1983.006134975486</c:v>
                </c:pt>
                <c:pt idx="191">
                  <c:v>1976.8721326026141</c:v>
                </c:pt>
                <c:pt idx="192">
                  <c:v>1970.7850043299316</c:v>
                </c:pt>
                <c:pt idx="193">
                  <c:v>1964.7441806947629</c:v>
                </c:pt>
                <c:pt idx="194">
                  <c:v>1958.7491016961192</c:v>
                </c:pt>
                <c:pt idx="195">
                  <c:v>1952.7992165956096</c:v>
                </c:pt>
                <c:pt idx="196">
                  <c:v>1946.8939837234138</c:v>
                </c:pt>
                <c:pt idx="197">
                  <c:v>1941.0328702891782</c:v>
                </c:pt>
                <c:pt idx="198">
                  <c:v>1935.2153521976654</c:v>
                </c:pt>
                <c:pt idx="199">
                  <c:v>1929.4409138690341</c:v>
                </c:pt>
                <c:pt idx="200">
                  <c:v>1923.7090480636073</c:v>
                </c:pt>
                <c:pt idx="201">
                  <c:v>1918.019255711002</c:v>
                </c:pt>
                <c:pt idx="202">
                  <c:v>1912.3710457434863</c:v>
                </c:pt>
                <c:pt idx="203">
                  <c:v>1906.7639349334477</c:v>
                </c:pt>
                <c:pt idx="204">
                  <c:v>1901.197447734841</c:v>
                </c:pt>
                <c:pt idx="205">
                  <c:v>1895.6711161285345</c:v>
                </c:pt>
                <c:pt idx="206">
                  <c:v>1890.1844794713948</c:v>
                </c:pt>
                <c:pt idx="207">
                  <c:v>1884.7370843490396</c:v>
                </c:pt>
                <c:pt idx="208">
                  <c:v>1879.3284844321508</c:v>
                </c:pt>
                <c:pt idx="209">
                  <c:v>1873.9582403362281</c:v>
                </c:pt>
                <c:pt idx="210">
                  <c:v>1868.6259194847023</c:v>
                </c:pt>
                <c:pt idx="211">
                  <c:v>1863.3310959753157</c:v>
                </c:pt>
                <c:pt idx="212">
                  <c:v>1858.0733504496604</c:v>
                </c:pt>
                <c:pt idx="213">
                  <c:v>1852.8522699658151</c:v>
                </c:pt>
                <c:pt idx="214">
                  <c:v>1847.6674478739626</c:v>
                </c:pt>
                <c:pt idx="215">
                  <c:v>1842.5184836949386</c:v>
                </c:pt>
                <c:pt idx="216">
                  <c:v>1837.4049830015992</c:v>
                </c:pt>
                <c:pt idx="217">
                  <c:v>1832.3265573029498</c:v>
                </c:pt>
                <c:pt idx="218">
                  <c:v>1827.2828239309679</c:v>
                </c:pt>
                <c:pt idx="219">
                  <c:v>1822.2734059300192</c:v>
                </c:pt>
                <c:pt idx="220">
                  <c:v>1817.2979319488184</c:v>
                </c:pt>
                <c:pt idx="221">
                  <c:v>1812.3560361348623</c:v>
                </c:pt>
                <c:pt idx="222">
                  <c:v>1807.4473580312642</c:v>
                </c:pt>
                <c:pt idx="223">
                  <c:v>1802.5715424759321</c:v>
                </c:pt>
                <c:pt idx="224">
                  <c:v>1797.7282395030238</c:v>
                </c:pt>
                <c:pt idx="225">
                  <c:v>1792.9171042466116</c:v>
                </c:pt>
                <c:pt idx="226">
                  <c:v>1788.1377968465183</c:v>
                </c:pt>
                <c:pt idx="227">
                  <c:v>1783.3899823562526</c:v>
                </c:pt>
                <c:pt idx="228">
                  <c:v>1778.6733306529818</c:v>
                </c:pt>
                <c:pt idx="229">
                  <c:v>1773.9875163495158</c:v>
                </c:pt>
                <c:pt idx="230">
                  <c:v>1769.3322187082165</c:v>
                </c:pt>
                <c:pt idx="231">
                  <c:v>1764.7071215568117</c:v>
                </c:pt>
                <c:pt idx="232">
                  <c:v>1760.1119132060458</c:v>
                </c:pt>
                <c:pt idx="233">
                  <c:v>1755.5462863691303</c:v>
                </c:pt>
                <c:pt idx="234">
                  <c:v>1751.0099380829399</c:v>
                </c:pt>
                <c:pt idx="235">
                  <c:v>1746.5025696309206</c:v>
                </c:pt>
                <c:pt idx="236">
                  <c:v>1742.0238864676535</c:v>
                </c:pt>
                <c:pt idx="237">
                  <c:v>1737.5735981450473</c:v>
                </c:pt>
                <c:pt idx="238">
                  <c:v>1733.1514182400988</c:v>
                </c:pt>
                <c:pt idx="239">
                  <c:v>1728.7570642842049</c:v>
                </c:pt>
                <c:pt idx="240">
                  <c:v>1724.390257693969</c:v>
                </c:pt>
                <c:pt idx="241">
                  <c:v>1720.0507237034756</c:v>
                </c:pt>
                <c:pt idx="242">
                  <c:v>1715.7381912979895</c:v>
                </c:pt>
                <c:pt idx="243">
                  <c:v>1711.452393149048</c:v>
                </c:pt>
                <c:pt idx="244">
                  <c:v>1707.1930655509175</c:v>
                </c:pt>
                <c:pt idx="245">
                  <c:v>1702.9599483583622</c:v>
                </c:pt>
                <c:pt idx="246">
                  <c:v>1698.7527849257212</c:v>
                </c:pt>
                <c:pt idx="247">
                  <c:v>1694.5713220472319</c:v>
                </c:pt>
                <c:pt idx="248">
                  <c:v>1690.4153098985958</c:v>
                </c:pt>
                <c:pt idx="249">
                  <c:v>1686.2845019797351</c:v>
                </c:pt>
                <c:pt idx="250">
                  <c:v>1682.1786550587344</c:v>
                </c:pt>
                <c:pt idx="251">
                  <c:v>1678.0975291169082</c:v>
                </c:pt>
                <c:pt idx="252">
                  <c:v>1674.0408872950018</c:v>
                </c:pt>
                <c:pt idx="253">
                  <c:v>1670.0084958404716</c:v>
                </c:pt>
                <c:pt idx="254">
                  <c:v>1666.0001240558322</c:v>
                </c:pt>
                <c:pt idx="255">
                  <c:v>1662.0155442480454</c:v>
                </c:pt>
                <c:pt idx="256">
                  <c:v>1658.0545316789182</c:v>
                </c:pt>
                <c:pt idx="257">
                  <c:v>1654.1168645164939</c:v>
                </c:pt>
                <c:pt idx="258">
                  <c:v>1650.2023237874118</c:v>
                </c:pt>
                <c:pt idx="259">
                  <c:v>1646.3106933302101</c:v>
                </c:pt>
                <c:pt idx="260">
                  <c:v>1642.4417597495515</c:v>
                </c:pt>
                <c:pt idx="261">
                  <c:v>1638.5953123713502</c:v>
                </c:pt>
                <c:pt idx="262">
                  <c:v>1634.7711431987786</c:v>
                </c:pt>
                <c:pt idx="263">
                  <c:v>1630.9690468691381</c:v>
                </c:pt>
                <c:pt idx="264">
                  <c:v>1627.1888206115664</c:v>
                </c:pt>
                <c:pt idx="265">
                  <c:v>1623.4302642055657</c:v>
                </c:pt>
                <c:pt idx="266">
                  <c:v>1619.6931799403399</c:v>
                </c:pt>
                <c:pt idx="267">
                  <c:v>1615.9773725749105</c:v>
                </c:pt>
                <c:pt idx="268">
                  <c:v>1612.2826492989964</c:v>
                </c:pt>
                <c:pt idx="269">
                  <c:v>1608.6088196946559</c:v>
                </c:pt>
                <c:pt idx="270">
                  <c:v>1604.9556956986444</c:v>
                </c:pt>
                <c:pt idx="271">
                  <c:v>1601.3230915655031</c:v>
                </c:pt>
                <c:pt idx="272">
                  <c:v>1597.7108238313367</c:v>
                </c:pt>
                <c:pt idx="273">
                  <c:v>1594.1187112782884</c:v>
                </c:pt>
                <c:pt idx="274">
                  <c:v>1590.5465748996676</c:v>
                </c:pt>
                <c:pt idx="275">
                  <c:v>1586.9942378657481</c:v>
                </c:pt>
                <c:pt idx="276">
                  <c:v>1583.4615254901983</c:v>
                </c:pt>
                <c:pt idx="277">
                  <c:v>1579.9482651971396</c:v>
                </c:pt>
                <c:pt idx="278">
                  <c:v>1576.4542864888156</c:v>
                </c:pt>
                <c:pt idx="279">
                  <c:v>1572.9794209138661</c:v>
                </c:pt>
                <c:pt idx="280">
                  <c:v>1569.5235020361772</c:v>
                </c:pt>
                <c:pt idx="281">
                  <c:v>1566.0863654043192</c:v>
                </c:pt>
                <c:pt idx="282">
                  <c:v>1562.6678485215286</c:v>
                </c:pt>
                <c:pt idx="283">
                  <c:v>1559.2677908162566</c:v>
                </c:pt>
                <c:pt idx="284">
                  <c:v>1555.8860336132361</c:v>
                </c:pt>
                <c:pt idx="285">
                  <c:v>1552.5224201050989</c:v>
                </c:pt>
                <c:pt idx="286">
                  <c:v>1549.1767953244776</c:v>
                </c:pt>
                <c:pt idx="287">
                  <c:v>1545.8490061166358</c:v>
                </c:pt>
                <c:pt idx="288">
                  <c:v>1542.5389011125822</c:v>
                </c:pt>
                <c:pt idx="289">
                  <c:v>1539.2463307026649</c:v>
                </c:pt>
                <c:pt idx="290">
                  <c:v>1535.9711470106377</c:v>
                </c:pt>
                <c:pt idx="291">
                  <c:v>1532.7132038681984</c:v>
                </c:pt>
                <c:pt idx="292">
                  <c:v>1529.4723567899703</c:v>
                </c:pt>
                <c:pt idx="293">
                  <c:v>1526.2484629489252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F27B-4A7E-8385-AC428244268A}"/>
            </c:ext>
          </c:extLst>
        </c:ser>
        <c:ser>
          <c:idx val="2"/>
          <c:order val="1"/>
          <c:tx>
            <c:strRef>
              <c:f>Template!$G$11</c:f>
              <c:strCache>
                <c:ptCount val="1"/>
                <c:pt idx="0">
                  <c:v>EXP DEC</c:v>
                </c:pt>
              </c:strCache>
            </c:strRef>
          </c:tx>
          <c:spPr>
            <a:ln w="3492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Template!$A$33:$A$335</c:f>
              <c:numCache>
                <c:formatCode>General</c:formatCode>
                <c:ptCount val="303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70</c:v>
                </c:pt>
                <c:pt idx="50">
                  <c:v>71</c:v>
                </c:pt>
                <c:pt idx="51">
                  <c:v>72</c:v>
                </c:pt>
                <c:pt idx="52">
                  <c:v>73</c:v>
                </c:pt>
                <c:pt idx="53">
                  <c:v>74</c:v>
                </c:pt>
                <c:pt idx="54">
                  <c:v>75</c:v>
                </c:pt>
                <c:pt idx="55">
                  <c:v>76</c:v>
                </c:pt>
                <c:pt idx="56">
                  <c:v>77</c:v>
                </c:pt>
                <c:pt idx="57">
                  <c:v>78</c:v>
                </c:pt>
                <c:pt idx="58">
                  <c:v>79</c:v>
                </c:pt>
                <c:pt idx="59">
                  <c:v>80</c:v>
                </c:pt>
                <c:pt idx="60">
                  <c:v>81</c:v>
                </c:pt>
                <c:pt idx="61">
                  <c:v>82</c:v>
                </c:pt>
                <c:pt idx="62">
                  <c:v>83</c:v>
                </c:pt>
                <c:pt idx="63">
                  <c:v>84</c:v>
                </c:pt>
                <c:pt idx="64">
                  <c:v>85</c:v>
                </c:pt>
                <c:pt idx="65">
                  <c:v>86</c:v>
                </c:pt>
                <c:pt idx="66">
                  <c:v>87</c:v>
                </c:pt>
                <c:pt idx="67">
                  <c:v>88</c:v>
                </c:pt>
                <c:pt idx="68">
                  <c:v>89</c:v>
                </c:pt>
                <c:pt idx="69">
                  <c:v>90</c:v>
                </c:pt>
                <c:pt idx="70">
                  <c:v>91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95</c:v>
                </c:pt>
                <c:pt idx="75">
                  <c:v>96</c:v>
                </c:pt>
                <c:pt idx="76">
                  <c:v>97</c:v>
                </c:pt>
                <c:pt idx="77">
                  <c:v>98</c:v>
                </c:pt>
                <c:pt idx="78">
                  <c:v>99</c:v>
                </c:pt>
                <c:pt idx="79">
                  <c:v>100</c:v>
                </c:pt>
                <c:pt idx="80">
                  <c:v>101</c:v>
                </c:pt>
                <c:pt idx="81">
                  <c:v>102</c:v>
                </c:pt>
                <c:pt idx="82">
                  <c:v>103</c:v>
                </c:pt>
                <c:pt idx="83">
                  <c:v>104</c:v>
                </c:pt>
                <c:pt idx="84">
                  <c:v>105</c:v>
                </c:pt>
                <c:pt idx="85">
                  <c:v>106</c:v>
                </c:pt>
                <c:pt idx="86">
                  <c:v>107</c:v>
                </c:pt>
                <c:pt idx="87">
                  <c:v>108</c:v>
                </c:pt>
                <c:pt idx="88">
                  <c:v>109</c:v>
                </c:pt>
                <c:pt idx="89">
                  <c:v>110</c:v>
                </c:pt>
                <c:pt idx="90">
                  <c:v>111</c:v>
                </c:pt>
                <c:pt idx="91">
                  <c:v>112</c:v>
                </c:pt>
                <c:pt idx="92">
                  <c:v>113</c:v>
                </c:pt>
                <c:pt idx="93">
                  <c:v>114</c:v>
                </c:pt>
                <c:pt idx="94">
                  <c:v>115</c:v>
                </c:pt>
                <c:pt idx="95">
                  <c:v>116</c:v>
                </c:pt>
                <c:pt idx="96">
                  <c:v>117</c:v>
                </c:pt>
                <c:pt idx="97">
                  <c:v>118</c:v>
                </c:pt>
                <c:pt idx="98">
                  <c:v>119</c:v>
                </c:pt>
                <c:pt idx="99">
                  <c:v>120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131</c:v>
                </c:pt>
                <c:pt idx="111">
                  <c:v>132</c:v>
                </c:pt>
                <c:pt idx="112">
                  <c:v>133</c:v>
                </c:pt>
                <c:pt idx="113">
                  <c:v>134</c:v>
                </c:pt>
                <c:pt idx="114">
                  <c:v>135</c:v>
                </c:pt>
                <c:pt idx="115">
                  <c:v>136</c:v>
                </c:pt>
                <c:pt idx="116">
                  <c:v>137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145</c:v>
                </c:pt>
                <c:pt idx="125">
                  <c:v>146</c:v>
                </c:pt>
                <c:pt idx="126">
                  <c:v>147</c:v>
                </c:pt>
                <c:pt idx="127">
                  <c:v>148</c:v>
                </c:pt>
                <c:pt idx="128">
                  <c:v>149</c:v>
                </c:pt>
                <c:pt idx="129">
                  <c:v>150</c:v>
                </c:pt>
                <c:pt idx="130">
                  <c:v>151</c:v>
                </c:pt>
                <c:pt idx="131">
                  <c:v>152</c:v>
                </c:pt>
                <c:pt idx="132">
                  <c:v>153</c:v>
                </c:pt>
                <c:pt idx="133">
                  <c:v>154</c:v>
                </c:pt>
                <c:pt idx="134">
                  <c:v>155</c:v>
                </c:pt>
                <c:pt idx="135">
                  <c:v>156</c:v>
                </c:pt>
                <c:pt idx="136">
                  <c:v>157</c:v>
                </c:pt>
                <c:pt idx="137">
                  <c:v>158</c:v>
                </c:pt>
                <c:pt idx="138">
                  <c:v>159</c:v>
                </c:pt>
                <c:pt idx="139">
                  <c:v>160</c:v>
                </c:pt>
                <c:pt idx="140">
                  <c:v>161</c:v>
                </c:pt>
                <c:pt idx="141">
                  <c:v>162</c:v>
                </c:pt>
                <c:pt idx="142">
                  <c:v>163</c:v>
                </c:pt>
                <c:pt idx="143">
                  <c:v>164</c:v>
                </c:pt>
                <c:pt idx="144">
                  <c:v>165</c:v>
                </c:pt>
                <c:pt idx="145">
                  <c:v>166</c:v>
                </c:pt>
                <c:pt idx="146">
                  <c:v>167</c:v>
                </c:pt>
                <c:pt idx="147">
                  <c:v>168</c:v>
                </c:pt>
                <c:pt idx="148">
                  <c:v>169</c:v>
                </c:pt>
                <c:pt idx="149">
                  <c:v>170</c:v>
                </c:pt>
                <c:pt idx="150">
                  <c:v>171</c:v>
                </c:pt>
                <c:pt idx="151">
                  <c:v>172</c:v>
                </c:pt>
                <c:pt idx="152">
                  <c:v>173</c:v>
                </c:pt>
                <c:pt idx="153">
                  <c:v>174</c:v>
                </c:pt>
                <c:pt idx="154">
                  <c:v>175</c:v>
                </c:pt>
                <c:pt idx="155">
                  <c:v>176</c:v>
                </c:pt>
                <c:pt idx="156">
                  <c:v>177</c:v>
                </c:pt>
                <c:pt idx="157">
                  <c:v>178</c:v>
                </c:pt>
                <c:pt idx="158">
                  <c:v>179</c:v>
                </c:pt>
                <c:pt idx="159">
                  <c:v>180</c:v>
                </c:pt>
                <c:pt idx="160">
                  <c:v>181</c:v>
                </c:pt>
                <c:pt idx="161">
                  <c:v>182</c:v>
                </c:pt>
                <c:pt idx="162">
                  <c:v>183</c:v>
                </c:pt>
                <c:pt idx="163">
                  <c:v>184</c:v>
                </c:pt>
                <c:pt idx="164">
                  <c:v>185</c:v>
                </c:pt>
                <c:pt idx="165">
                  <c:v>186</c:v>
                </c:pt>
                <c:pt idx="166">
                  <c:v>187</c:v>
                </c:pt>
                <c:pt idx="167">
                  <c:v>188</c:v>
                </c:pt>
                <c:pt idx="168">
                  <c:v>189</c:v>
                </c:pt>
                <c:pt idx="169">
                  <c:v>190</c:v>
                </c:pt>
                <c:pt idx="170">
                  <c:v>191</c:v>
                </c:pt>
                <c:pt idx="171">
                  <c:v>192</c:v>
                </c:pt>
                <c:pt idx="172">
                  <c:v>193</c:v>
                </c:pt>
                <c:pt idx="173">
                  <c:v>194</c:v>
                </c:pt>
                <c:pt idx="174">
                  <c:v>195</c:v>
                </c:pt>
                <c:pt idx="175">
                  <c:v>196</c:v>
                </c:pt>
                <c:pt idx="176">
                  <c:v>197</c:v>
                </c:pt>
                <c:pt idx="177">
                  <c:v>198</c:v>
                </c:pt>
                <c:pt idx="178">
                  <c:v>199</c:v>
                </c:pt>
                <c:pt idx="179">
                  <c:v>200</c:v>
                </c:pt>
                <c:pt idx="180">
                  <c:v>201</c:v>
                </c:pt>
                <c:pt idx="181">
                  <c:v>202</c:v>
                </c:pt>
                <c:pt idx="182">
                  <c:v>203</c:v>
                </c:pt>
                <c:pt idx="183">
                  <c:v>204</c:v>
                </c:pt>
                <c:pt idx="184">
                  <c:v>205</c:v>
                </c:pt>
                <c:pt idx="185">
                  <c:v>206</c:v>
                </c:pt>
                <c:pt idx="186">
                  <c:v>207</c:v>
                </c:pt>
                <c:pt idx="187">
                  <c:v>208</c:v>
                </c:pt>
                <c:pt idx="188">
                  <c:v>209</c:v>
                </c:pt>
                <c:pt idx="189">
                  <c:v>210</c:v>
                </c:pt>
                <c:pt idx="190">
                  <c:v>211</c:v>
                </c:pt>
                <c:pt idx="191">
                  <c:v>212</c:v>
                </c:pt>
                <c:pt idx="192">
                  <c:v>213</c:v>
                </c:pt>
                <c:pt idx="193">
                  <c:v>214</c:v>
                </c:pt>
                <c:pt idx="194">
                  <c:v>215</c:v>
                </c:pt>
                <c:pt idx="195">
                  <c:v>216</c:v>
                </c:pt>
                <c:pt idx="196">
                  <c:v>217</c:v>
                </c:pt>
                <c:pt idx="197">
                  <c:v>218</c:v>
                </c:pt>
                <c:pt idx="198">
                  <c:v>219</c:v>
                </c:pt>
                <c:pt idx="199">
                  <c:v>220</c:v>
                </c:pt>
                <c:pt idx="200">
                  <c:v>221</c:v>
                </c:pt>
                <c:pt idx="201">
                  <c:v>222</c:v>
                </c:pt>
                <c:pt idx="202">
                  <c:v>223</c:v>
                </c:pt>
                <c:pt idx="203">
                  <c:v>224</c:v>
                </c:pt>
                <c:pt idx="204">
                  <c:v>225</c:v>
                </c:pt>
                <c:pt idx="205">
                  <c:v>226</c:v>
                </c:pt>
                <c:pt idx="206">
                  <c:v>227</c:v>
                </c:pt>
                <c:pt idx="207">
                  <c:v>228</c:v>
                </c:pt>
                <c:pt idx="208">
                  <c:v>229</c:v>
                </c:pt>
                <c:pt idx="209">
                  <c:v>230</c:v>
                </c:pt>
                <c:pt idx="210">
                  <c:v>231</c:v>
                </c:pt>
                <c:pt idx="211">
                  <c:v>232</c:v>
                </c:pt>
                <c:pt idx="212">
                  <c:v>233</c:v>
                </c:pt>
                <c:pt idx="213">
                  <c:v>234</c:v>
                </c:pt>
                <c:pt idx="214">
                  <c:v>235</c:v>
                </c:pt>
                <c:pt idx="215">
                  <c:v>236</c:v>
                </c:pt>
                <c:pt idx="216">
                  <c:v>237</c:v>
                </c:pt>
                <c:pt idx="217">
                  <c:v>238</c:v>
                </c:pt>
                <c:pt idx="218">
                  <c:v>239</c:v>
                </c:pt>
                <c:pt idx="219">
                  <c:v>240</c:v>
                </c:pt>
                <c:pt idx="220">
                  <c:v>241</c:v>
                </c:pt>
                <c:pt idx="221">
                  <c:v>242</c:v>
                </c:pt>
                <c:pt idx="222">
                  <c:v>243</c:v>
                </c:pt>
                <c:pt idx="223">
                  <c:v>244</c:v>
                </c:pt>
                <c:pt idx="224">
                  <c:v>245</c:v>
                </c:pt>
                <c:pt idx="225">
                  <c:v>246</c:v>
                </c:pt>
                <c:pt idx="226">
                  <c:v>247</c:v>
                </c:pt>
                <c:pt idx="227">
                  <c:v>248</c:v>
                </c:pt>
                <c:pt idx="228">
                  <c:v>249</c:v>
                </c:pt>
                <c:pt idx="229">
                  <c:v>250</c:v>
                </c:pt>
                <c:pt idx="230">
                  <c:v>251</c:v>
                </c:pt>
                <c:pt idx="231">
                  <c:v>252</c:v>
                </c:pt>
                <c:pt idx="232">
                  <c:v>253</c:v>
                </c:pt>
                <c:pt idx="233">
                  <c:v>254</c:v>
                </c:pt>
                <c:pt idx="234">
                  <c:v>255</c:v>
                </c:pt>
                <c:pt idx="235">
                  <c:v>256</c:v>
                </c:pt>
                <c:pt idx="236">
                  <c:v>257</c:v>
                </c:pt>
                <c:pt idx="237">
                  <c:v>258</c:v>
                </c:pt>
                <c:pt idx="238">
                  <c:v>259</c:v>
                </c:pt>
                <c:pt idx="239">
                  <c:v>260</c:v>
                </c:pt>
                <c:pt idx="240">
                  <c:v>261</c:v>
                </c:pt>
                <c:pt idx="241">
                  <c:v>262</c:v>
                </c:pt>
                <c:pt idx="242">
                  <c:v>263</c:v>
                </c:pt>
                <c:pt idx="243">
                  <c:v>264</c:v>
                </c:pt>
                <c:pt idx="244">
                  <c:v>265</c:v>
                </c:pt>
                <c:pt idx="245">
                  <c:v>266</c:v>
                </c:pt>
                <c:pt idx="246">
                  <c:v>267</c:v>
                </c:pt>
                <c:pt idx="247">
                  <c:v>268</c:v>
                </c:pt>
                <c:pt idx="248">
                  <c:v>269</c:v>
                </c:pt>
                <c:pt idx="249">
                  <c:v>270</c:v>
                </c:pt>
                <c:pt idx="250">
                  <c:v>271</c:v>
                </c:pt>
                <c:pt idx="251">
                  <c:v>272</c:v>
                </c:pt>
                <c:pt idx="252">
                  <c:v>273</c:v>
                </c:pt>
                <c:pt idx="253">
                  <c:v>274</c:v>
                </c:pt>
                <c:pt idx="254">
                  <c:v>275</c:v>
                </c:pt>
                <c:pt idx="255">
                  <c:v>276</c:v>
                </c:pt>
                <c:pt idx="256">
                  <c:v>277</c:v>
                </c:pt>
                <c:pt idx="257">
                  <c:v>278</c:v>
                </c:pt>
                <c:pt idx="258">
                  <c:v>279</c:v>
                </c:pt>
                <c:pt idx="259">
                  <c:v>280</c:v>
                </c:pt>
                <c:pt idx="260">
                  <c:v>281</c:v>
                </c:pt>
                <c:pt idx="261">
                  <c:v>282</c:v>
                </c:pt>
                <c:pt idx="262">
                  <c:v>283</c:v>
                </c:pt>
                <c:pt idx="263">
                  <c:v>284</c:v>
                </c:pt>
                <c:pt idx="264">
                  <c:v>285</c:v>
                </c:pt>
                <c:pt idx="265">
                  <c:v>286</c:v>
                </c:pt>
                <c:pt idx="266">
                  <c:v>287</c:v>
                </c:pt>
                <c:pt idx="267">
                  <c:v>288</c:v>
                </c:pt>
                <c:pt idx="268">
                  <c:v>289</c:v>
                </c:pt>
                <c:pt idx="269">
                  <c:v>290</c:v>
                </c:pt>
                <c:pt idx="270">
                  <c:v>291</c:v>
                </c:pt>
                <c:pt idx="271">
                  <c:v>292</c:v>
                </c:pt>
                <c:pt idx="272">
                  <c:v>293</c:v>
                </c:pt>
                <c:pt idx="273">
                  <c:v>294</c:v>
                </c:pt>
                <c:pt idx="274">
                  <c:v>295</c:v>
                </c:pt>
                <c:pt idx="275">
                  <c:v>296</c:v>
                </c:pt>
                <c:pt idx="276">
                  <c:v>297</c:v>
                </c:pt>
                <c:pt idx="277">
                  <c:v>298</c:v>
                </c:pt>
                <c:pt idx="278">
                  <c:v>299</c:v>
                </c:pt>
                <c:pt idx="279">
                  <c:v>300</c:v>
                </c:pt>
                <c:pt idx="280">
                  <c:v>301</c:v>
                </c:pt>
                <c:pt idx="281">
                  <c:v>302</c:v>
                </c:pt>
                <c:pt idx="282">
                  <c:v>303</c:v>
                </c:pt>
                <c:pt idx="283">
                  <c:v>304</c:v>
                </c:pt>
                <c:pt idx="284">
                  <c:v>305</c:v>
                </c:pt>
                <c:pt idx="285">
                  <c:v>306</c:v>
                </c:pt>
                <c:pt idx="286">
                  <c:v>307</c:v>
                </c:pt>
                <c:pt idx="287">
                  <c:v>308</c:v>
                </c:pt>
                <c:pt idx="288">
                  <c:v>309</c:v>
                </c:pt>
                <c:pt idx="289">
                  <c:v>310</c:v>
                </c:pt>
                <c:pt idx="290">
                  <c:v>311</c:v>
                </c:pt>
                <c:pt idx="291">
                  <c:v>312</c:v>
                </c:pt>
                <c:pt idx="292">
                  <c:v>313</c:v>
                </c:pt>
                <c:pt idx="293">
                  <c:v>314</c:v>
                </c:pt>
                <c:pt idx="294">
                  <c:v>315</c:v>
                </c:pt>
                <c:pt idx="295">
                  <c:v>316</c:v>
                </c:pt>
                <c:pt idx="296">
                  <c:v>317</c:v>
                </c:pt>
                <c:pt idx="297">
                  <c:v>318</c:v>
                </c:pt>
                <c:pt idx="298">
                  <c:v>319</c:v>
                </c:pt>
                <c:pt idx="299">
                  <c:v>320</c:v>
                </c:pt>
                <c:pt idx="300">
                  <c:v>321</c:v>
                </c:pt>
                <c:pt idx="301">
                  <c:v>322</c:v>
                </c:pt>
                <c:pt idx="302">
                  <c:v>323</c:v>
                </c:pt>
              </c:numCache>
            </c:numRef>
          </c:xVal>
          <c:yVal>
            <c:numRef>
              <c:f>Template!$G$33:$G$316</c:f>
              <c:numCache>
                <c:formatCode>_(* #,##0_);_(* \(#,##0\);_(* "-"??_);_(@_)</c:formatCode>
                <c:ptCount val="284"/>
                <c:pt idx="0">
                  <c:v>9114.1712277572024</c:v>
                </c:pt>
                <c:pt idx="1">
                  <c:v>8921.3277767031595</c:v>
                </c:pt>
                <c:pt idx="2">
                  <c:v>8732.564630449755</c:v>
                </c:pt>
                <c:pt idx="3">
                  <c:v>8547.7954553041618</c:v>
                </c:pt>
                <c:pt idx="4">
                  <c:v>8366.9357442769287</c:v>
                </c:pt>
                <c:pt idx="5">
                  <c:v>8189.9027784314076</c:v>
                </c:pt>
                <c:pt idx="6">
                  <c:v>8016.6155890510026</c:v>
                </c:pt>
                <c:pt idx="7">
                  <c:v>7846.994920606895</c:v>
                </c:pt>
                <c:pt idx="8">
                  <c:v>7680.9631945093224</c:v>
                </c:pt>
                <c:pt idx="9">
                  <c:v>7518.4444736258274</c:v>
                </c:pt>
                <c:pt idx="10">
                  <c:v>7359.3644275502638</c:v>
                </c:pt>
                <c:pt idx="11">
                  <c:v>7203.6502986066525</c:v>
                </c:pt>
                <c:pt idx="12">
                  <c:v>7051.230868572351</c:v>
                </c:pt>
                <c:pt idx="13">
                  <c:v>6902.036426105321</c:v>
                </c:pt>
                <c:pt idx="14">
                  <c:v>6755.9987348605882</c:v>
                </c:pt>
                <c:pt idx="15">
                  <c:v>6613.0510022813014</c:v>
                </c:pt>
                <c:pt idx="16">
                  <c:v>6473.1278490501627</c:v>
                </c:pt>
                <c:pt idx="17">
                  <c:v>6336.1652791871829</c:v>
                </c:pt>
                <c:pt idx="18">
                  <c:v>6202.1006507801594</c:v>
                </c:pt>
                <c:pt idx="19">
                  <c:v>6070.872647334445</c:v>
                </c:pt>
                <c:pt idx="20">
                  <c:v>5942.4212497289109</c:v>
                </c:pt>
                <c:pt idx="21">
                  <c:v>5816.6877087652983</c:v>
                </c:pt>
                <c:pt idx="22">
                  <c:v>5693.6145182983737</c:v>
                </c:pt>
                <c:pt idx="23">
                  <c:v>5573.145388934623</c:v>
                </c:pt>
                <c:pt idx="24">
                  <c:v>5455.2252222874422</c:v>
                </c:pt>
                <c:pt idx="25">
                  <c:v>5339.8000857770512</c:v>
                </c:pt>
                <c:pt idx="26">
                  <c:v>5226.8171879636084</c:v>
                </c:pt>
                <c:pt idx="27">
                  <c:v>5116.2248544022477</c:v>
                </c:pt>
                <c:pt idx="28">
                  <c:v>5007.9725040089834</c:v>
                </c:pt>
                <c:pt idx="29">
                  <c:v>4902.0106259266804</c:v>
                </c:pt>
                <c:pt idx="30">
                  <c:v>4798.2907568805167</c:v>
                </c:pt>
                <c:pt idx="31">
                  <c:v>4696.7654590125667</c:v>
                </c:pt>
                <c:pt idx="32">
                  <c:v>4597.388298185374</c:v>
                </c:pt>
                <c:pt idx="33">
                  <c:v>4500.1138227445936</c:v>
                </c:pt>
                <c:pt idx="34">
                  <c:v>4404.8975427309906</c:v>
                </c:pt>
                <c:pt idx="35">
                  <c:v>4311.6959095322745</c:v>
                </c:pt>
                <c:pt idx="36">
                  <c:v>4220.4662959654897</c:v>
                </c:pt>
                <c:pt idx="37">
                  <c:v>4131.1669767808171</c:v>
                </c:pt>
                <c:pt idx="38">
                  <c:v>4043.7571095779008</c:v>
                </c:pt>
                <c:pt idx="39">
                  <c:v>3958.1967161259545</c:v>
                </c:pt>
                <c:pt idx="40">
                  <c:v>3874.4466640791115</c:v>
                </c:pt>
                <c:pt idx="41">
                  <c:v>3792.4686490786521</c:v>
                </c:pt>
                <c:pt idx="42">
                  <c:v>3712.2251772339218</c:v>
                </c:pt>
                <c:pt idx="43">
                  <c:v>3633.6795479739312</c:v>
                </c:pt>
                <c:pt idx="44">
                  <c:v>3556.7958372617932</c:v>
                </c:pt>
                <c:pt idx="45">
                  <c:v>3481.5388811643156</c:v>
                </c:pt>
                <c:pt idx="46">
                  <c:v>3407.8742597692481</c:v>
                </c:pt>
                <c:pt idx="47">
                  <c:v>3335.7682814428067</c:v>
                </c:pt>
                <c:pt idx="48">
                  <c:v>3265.1879674202955</c:v>
                </c:pt>
                <c:pt idx="49">
                  <c:v>3196.1010367227686</c:v>
                </c:pt>
                <c:pt idx="50">
                  <c:v>3128.4758913928308</c:v>
                </c:pt>
                <c:pt idx="51">
                  <c:v>3062.2816020428359</c:v>
                </c:pt>
                <c:pt idx="52">
                  <c:v>2997.487893708857</c:v>
                </c:pt>
                <c:pt idx="53">
                  <c:v>2934.0651320039765</c:v>
                </c:pt>
                <c:pt idx="54">
                  <c:v>2871.9843095645442</c:v>
                </c:pt>
                <c:pt idx="55">
                  <c:v>2811.2170327832218</c:v>
                </c:pt>
                <c:pt idx="56">
                  <c:v>2751.735508822735</c:v>
                </c:pt>
                <c:pt idx="57">
                  <c:v>2693.5125329043963</c:v>
                </c:pt>
                <c:pt idx="58">
                  <c:v>2636.5214758655857</c:v>
                </c:pt>
                <c:pt idx="59">
                  <c:v>2580.736271980501</c:v>
                </c:pt>
                <c:pt idx="60">
                  <c:v>2526.1314070385979</c:v>
                </c:pt>
                <c:pt idx="61">
                  <c:v>2472.6819066752828</c:v>
                </c:pt>
                <c:pt idx="62">
                  <c:v>2420.3633249495047</c:v>
                </c:pt>
                <c:pt idx="63">
                  <c:v>2369.1517331630339</c:v>
                </c:pt>
                <c:pt idx="64">
                  <c:v>2319.0237089163084</c:v>
                </c:pt>
                <c:pt idx="65">
                  <c:v>2269.9563253958422</c:v>
                </c:pt>
                <c:pt idx="66">
                  <c:v>2221.9271408882996</c:v>
                </c:pt>
                <c:pt idx="67">
                  <c:v>2174.9141885164381</c:v>
                </c:pt>
                <c:pt idx="68">
                  <c:v>2128.8959661922217</c:v>
                </c:pt>
                <c:pt idx="69">
                  <c:v>2083.8514267825135</c:v>
                </c:pt>
                <c:pt idx="70">
                  <c:v>2039.7599684828531</c:v>
                </c:pt>
                <c:pt idx="71">
                  <c:v>1996.6014253949024</c:v>
                </c:pt>
                <c:pt idx="72">
                  <c:v>1954.3560583032729</c:v>
                </c:pt>
                <c:pt idx="73">
                  <c:v>1913.0045456474895</c:v>
                </c:pt>
                <c:pt idx="74">
                  <c:v>1872.5279746849851</c:v>
                </c:pt>
                <c:pt idx="75">
                  <c:v>1832.9078328410681</c:v>
                </c:pt>
                <c:pt idx="76">
                  <c:v>1794.1259992419173</c:v>
                </c:pt>
                <c:pt idx="77">
                  <c:v>1756.164736426721</c:v>
                </c:pt>
                <c:pt idx="78">
                  <c:v>1719.0066822351848</c:v>
                </c:pt>
                <c:pt idx="79">
                  <c:v>1682.6348418666817</c:v>
                </c:pt>
                <c:pt idx="80">
                  <c:v>1647.03258010742</c:v>
                </c:pt>
                <c:pt idx="81">
                  <c:v>1612.1836137220785</c:v>
                </c:pt>
                <c:pt idx="82">
                  <c:v>1578.0720040064195</c:v>
                </c:pt>
                <c:pt idx="83">
                  <c:v>1544.6821494974813</c:v>
                </c:pt>
                <c:pt idx="84">
                  <c:v>1511.998778838011</c:v>
                </c:pt>
                <c:pt idx="85">
                  <c:v>1480.006943791878</c:v>
                </c:pt>
                <c:pt idx="86">
                  <c:v>1448.6920124072717</c:v>
                </c:pt>
                <c:pt idx="87">
                  <c:v>1418.0396623245545</c:v>
                </c:pt>
                <c:pt idx="88">
                  <c:v>1388.0358742257142</c:v>
                </c:pt>
                <c:pt idx="89">
                  <c:v>1358.6669254224155</c:v>
                </c:pt>
                <c:pt idx="90">
                  <c:v>1329.9193835797198</c:v>
                </c:pt>
                <c:pt idx="91">
                  <c:v>1301.7801005726035</c:v>
                </c:pt>
                <c:pt idx="92">
                  <c:v>1274.2362064724623</c:v>
                </c:pt>
                <c:pt idx="93">
                  <c:v>1247.2751036608545</c:v>
                </c:pt>
                <c:pt idx="94">
                  <c:v>1220.8844610677886</c:v>
                </c:pt>
                <c:pt idx="95">
                  <c:v>1195.0522085319205</c:v>
                </c:pt>
                <c:pt idx="96">
                  <c:v>1169.7665312800832</c:v>
                </c:pt>
                <c:pt idx="97">
                  <c:v>1145.0158645236204</c:v>
                </c:pt>
                <c:pt idx="98">
                  <c:v>1120.7888881690519</c:v>
                </c:pt>
                <c:pt idx="99">
                  <c:v>1097.0745216406617</c:v>
                </c:pt>
                <c:pt idx="100">
                  <c:v>1073.8619188126249</c:v>
                </c:pt>
                <c:pt idx="101">
                  <c:v>1051.1404630483689</c:v>
                </c:pt>
                <c:pt idx="102">
                  <c:v>1028.8997623448918</c:v>
                </c:pt>
                <c:pt idx="103">
                  <c:v>1007.1296445798235</c:v>
                </c:pt>
                <c:pt idx="104">
                  <c:v>985.82015285905004</c:v>
                </c:pt>
                <c:pt idx="105">
                  <c:v>964.96154096277735</c:v>
                </c:pt>
                <c:pt idx="106">
                  <c:v>944.54426888794944</c:v>
                </c:pt>
                <c:pt idx="107">
                  <c:v>924.55899848498257</c:v>
                </c:pt>
                <c:pt idx="108">
                  <c:v>904.9965891868211</c:v>
                </c:pt>
                <c:pt idx="109">
                  <c:v>885.84809382836067</c:v>
                </c:pt>
                <c:pt idx="110">
                  <c:v>867.10475455432515</c:v>
                </c:pt>
                <c:pt idx="111">
                  <c:v>848.75799881372984</c:v>
                </c:pt>
                <c:pt idx="112">
                  <c:v>830.79943543909383</c:v>
                </c:pt>
                <c:pt idx="113">
                  <c:v>813.22085080861291</c:v>
                </c:pt>
                <c:pt idx="114">
                  <c:v>796.01420508953447</c:v>
                </c:pt>
                <c:pt idx="115">
                  <c:v>779.17162856101777</c:v>
                </c:pt>
                <c:pt idx="116">
                  <c:v>762.68541801479796</c:v>
                </c:pt>
                <c:pt idx="117">
                  <c:v>746.54803323200611</c:v>
                </c:pt>
                <c:pt idx="118">
                  <c:v>730.7520935345367</c:v>
                </c:pt>
                <c:pt idx="119">
                  <c:v>715.29037440937998</c:v>
                </c:pt>
                <c:pt idx="120">
                  <c:v>700.15580420438437</c:v>
                </c:pt>
                <c:pt idx="121">
                  <c:v>685.34146089392675</c:v>
                </c:pt>
                <c:pt idx="122">
                  <c:v>670.84056891301907</c:v>
                </c:pt>
                <c:pt idx="123">
                  <c:v>656.64649605840179</c:v>
                </c:pt>
                <c:pt idx="124">
                  <c:v>642.75275045520368</c:v>
                </c:pt>
                <c:pt idx="125">
                  <c:v>629.15297758778524</c:v>
                </c:pt>
                <c:pt idx="126">
                  <c:v>615.84095739340376</c:v>
                </c:pt>
                <c:pt idx="127">
                  <c:v>602.81060141737339</c:v>
                </c:pt>
                <c:pt idx="128">
                  <c:v>590.05595002841835</c:v>
                </c:pt>
                <c:pt idx="129">
                  <c:v>577.57116969294384</c:v>
                </c:pt>
                <c:pt idx="130">
                  <c:v>565.35055030698175</c:v>
                </c:pt>
                <c:pt idx="131">
                  <c:v>553.38850258458797</c:v>
                </c:pt>
                <c:pt idx="132">
                  <c:v>541.67955550149691</c:v>
                </c:pt>
                <c:pt idx="133">
                  <c:v>530.21835379286586</c:v>
                </c:pt>
                <c:pt idx="134">
                  <c:v>518.99965550396269</c:v>
                </c:pt>
                <c:pt idx="135">
                  <c:v>508.01832959267944</c:v>
                </c:pt>
                <c:pt idx="136">
                  <c:v>497.26935358277086</c:v>
                </c:pt>
                <c:pt idx="137">
                  <c:v>486.7478112667493</c:v>
                </c:pt>
                <c:pt idx="138">
                  <c:v>476.44889045738233</c:v>
                </c:pt>
                <c:pt idx="139">
                  <c:v>466.36788078676659</c:v>
                </c:pt>
                <c:pt idx="140">
                  <c:v>456.50017155196753</c:v>
                </c:pt>
                <c:pt idx="141">
                  <c:v>446.84124960624644</c:v>
                </c:pt>
                <c:pt idx="142">
                  <c:v>437.38669729490334</c:v>
                </c:pt>
                <c:pt idx="143">
                  <c:v>428.13219043479529</c:v>
                </c:pt>
                <c:pt idx="144">
                  <c:v>419.07349633660584</c:v>
                </c:pt>
                <c:pt idx="145">
                  <c:v>410.20647186896031</c:v>
                </c:pt>
                <c:pt idx="146">
                  <c:v>401.52706156350143</c:v>
                </c:pt>
                <c:pt idx="147">
                  <c:v>393.03129576005949</c:v>
                </c:pt>
                <c:pt idx="148">
                  <c:v>384.71528879106785</c:v>
                </c:pt>
                <c:pt idx="149">
                  <c:v>376.57523720439406</c:v>
                </c:pt>
                <c:pt idx="150">
                  <c:v>368.60741802377288</c:v>
                </c:pt>
                <c:pt idx="151">
                  <c:v>360.80818704604673</c:v>
                </c:pt>
                <c:pt idx="152">
                  <c:v>353.17397717443413</c:v>
                </c:pt>
                <c:pt idx="153">
                  <c:v>345.70129678706348</c:v>
                </c:pt>
                <c:pt idx="154">
                  <c:v>338.386728140027</c:v>
                </c:pt>
                <c:pt idx="155">
                  <c:v>331.22692580422358</c:v>
                </c:pt>
                <c:pt idx="156">
                  <c:v>324.2186151352758</c:v>
                </c:pt>
                <c:pt idx="157">
                  <c:v>317.35859077582194</c:v>
                </c:pt>
                <c:pt idx="158">
                  <c:v>310.64371518949645</c:v>
                </c:pt>
                <c:pt idx="159">
                  <c:v>304.07091722593077</c:v>
                </c:pt>
                <c:pt idx="160">
                  <c:v>297.63719071611558</c:v>
                </c:pt>
                <c:pt idx="161">
                  <c:v>291.339593097484</c:v>
                </c:pt>
                <c:pt idx="162">
                  <c:v>285.17524406808525</c:v>
                </c:pt>
                <c:pt idx="163">
                  <c:v>279.14132426923584</c:v>
                </c:pt>
                <c:pt idx="164">
                  <c:v>273.23507399604216</c:v>
                </c:pt>
                <c:pt idx="165">
                  <c:v>267.45379193520807</c:v>
                </c:pt>
                <c:pt idx="166">
                  <c:v>261.79483392954779</c:v>
                </c:pt>
                <c:pt idx="167">
                  <c:v>256.25561176864068</c:v>
                </c:pt>
                <c:pt idx="168">
                  <c:v>250.83359200507408</c:v>
                </c:pt>
                <c:pt idx="169">
                  <c:v>245.52629479573224</c:v>
                </c:pt>
                <c:pt idx="170">
                  <c:v>240.33129276760243</c:v>
                </c:pt>
                <c:pt idx="171">
                  <c:v>235.24620990757933</c:v>
                </c:pt>
                <c:pt idx="172">
                  <c:v>230.26872047575938</c:v>
                </c:pt>
                <c:pt idx="173">
                  <c:v>225.39654794172733</c:v>
                </c:pt>
                <c:pt idx="174">
                  <c:v>220.62746394335193</c:v>
                </c:pt>
                <c:pt idx="175">
                  <c:v>215.95928726760968</c:v>
                </c:pt>
                <c:pt idx="176">
                  <c:v>211.38988285297427</c:v>
                </c:pt>
                <c:pt idx="177">
                  <c:v>206.91716081291352</c:v>
                </c:pt>
                <c:pt idx="178">
                  <c:v>202.53907548004827</c:v>
                </c:pt>
                <c:pt idx="179">
                  <c:v>198.25362447053516</c:v>
                </c:pt>
                <c:pt idx="180">
                  <c:v>194.05884776824601</c:v>
                </c:pt>
                <c:pt idx="181">
                  <c:v>189.9528268283247</c:v>
                </c:pt>
                <c:pt idx="182">
                  <c:v>185.93368369971145</c:v>
                </c:pt>
                <c:pt idx="183">
                  <c:v>181.9995801662335</c:v>
                </c:pt>
                <c:pt idx="184">
                  <c:v>178.14871690586881</c:v>
                </c:pt>
                <c:pt idx="185">
                  <c:v>174.37933266779902</c:v>
                </c:pt>
                <c:pt idx="186">
                  <c:v>170.68970346687448</c:v>
                </c:pt>
                <c:pt idx="187">
                  <c:v>167.07814179512354</c:v>
                </c:pt>
                <c:pt idx="188">
                  <c:v>163.54299584994507</c:v>
                </c:pt>
                <c:pt idx="189">
                  <c:v>160.08264877863149</c:v>
                </c:pt>
                <c:pt idx="190">
                  <c:v>156.69551793887658</c:v>
                </c:pt>
                <c:pt idx="191">
                  <c:v>153.38005417493002</c:v>
                </c:pt>
                <c:pt idx="192">
                  <c:v>150.13474110906742</c:v>
                </c:pt>
                <c:pt idx="193">
                  <c:v>146.95809444805201</c:v>
                </c:pt>
                <c:pt idx="194">
                  <c:v>143.84866130427051</c:v>
                </c:pt>
                <c:pt idx="195">
                  <c:v>140.80501953123286</c:v>
                </c:pt>
                <c:pt idx="196">
                  <c:v>137.82577707313209</c:v>
                </c:pt>
                <c:pt idx="197">
                  <c:v>134.90957132816629</c:v>
                </c:pt>
                <c:pt idx="198">
                  <c:v>132.05506852533196</c:v>
                </c:pt>
                <c:pt idx="199">
                  <c:v>129.26096311440369</c:v>
                </c:pt>
                <c:pt idx="200">
                  <c:v>126.52597716882094</c:v>
                </c:pt>
                <c:pt idx="201">
                  <c:v>123.84885980120873</c:v>
                </c:pt>
                <c:pt idx="202">
                  <c:v>121.22838659126549</c:v>
                </c:pt>
                <c:pt idx="203">
                  <c:v>118.66335902575574</c:v>
                </c:pt>
                <c:pt idx="204">
                  <c:v>116.15260395035186</c:v>
                </c:pt>
                <c:pt idx="205">
                  <c:v>113.69497303307413</c:v>
                </c:pt>
                <c:pt idx="206">
                  <c:v>111.28934223908371</c:v>
                </c:pt>
                <c:pt idx="207">
                  <c:v>108.93461131658815</c:v>
                </c:pt>
                <c:pt idx="208">
                  <c:v>106.62970329362456</c:v>
                </c:pt>
                <c:pt idx="209">
                  <c:v>104.37356398549011</c:v>
                </c:pt>
                <c:pt idx="210">
                  <c:v>102.16516151259465</c:v>
                </c:pt>
                <c:pt idx="211">
                  <c:v>100.00348582851487</c:v>
                </c:pt>
                <c:pt idx="212">
                  <c:v>97.887548258034272</c:v>
                </c:pt>
                <c:pt idx="213">
                  <c:v>95.81638104495751</c:v>
                </c:pt>
                <c:pt idx="214">
                  <c:v>93.789036909492452</c:v>
                </c:pt>
                <c:pt idx="215">
                  <c:v>91.804588614997101</c:v>
                </c:pt>
                <c:pt idx="216">
                  <c:v>89.862128543894272</c:v>
                </c:pt>
                <c:pt idx="217">
                  <c:v>87.960768282558604</c:v>
                </c:pt>
                <c:pt idx="218">
                  <c:v>86.099638214987152</c:v>
                </c:pt>
                <c:pt idx="219">
                  <c:v>84.277887125067338</c:v>
                </c:pt>
                <c:pt idx="220">
                  <c:v>82.494681807260264</c:v>
                </c:pt>
                <c:pt idx="221">
                  <c:v>80.749206685521528</c:v>
                </c:pt>
                <c:pt idx="222">
                  <c:v>79.040663440285172</c:v>
                </c:pt>
                <c:pt idx="223">
                  <c:v>77.368270643340068</c:v>
                </c:pt>
                <c:pt idx="224">
                  <c:v>75.731263400431786</c:v>
                </c:pt>
                <c:pt idx="225">
                  <c:v>74.128893001426704</c:v>
                </c:pt>
                <c:pt idx="226">
                  <c:v>72.560426577878005</c:v>
                </c:pt>
                <c:pt idx="227">
                  <c:v>71.025146767837086</c:v>
                </c:pt>
                <c:pt idx="228">
                  <c:v>69.522351387757325</c:v>
                </c:pt>
                <c:pt idx="229">
                  <c:v>68.051353111339594</c:v>
                </c:pt>
                <c:pt idx="230">
                  <c:v>66.611479155173285</c:v>
                </c:pt>
                <c:pt idx="231">
                  <c:v>65.20207097102849</c:v>
                </c:pt>
                <c:pt idx="232">
                  <c:v>63.822483944659034</c:v>
                </c:pt>
                <c:pt idx="233">
                  <c:v>62.472087100978285</c:v>
                </c:pt>
                <c:pt idx="234">
                  <c:v>61.150262815473184</c:v>
                </c:pt>
                <c:pt idx="235">
                  <c:v>59.856406531724247</c:v>
                </c:pt>
                <c:pt idx="236">
                  <c:v>58.589926484902492</c:v>
                </c:pt>
                <c:pt idx="237">
                  <c:v>57.350243431116873</c:v>
                </c:pt>
                <c:pt idx="238">
                  <c:v>56.136790382488172</c:v>
                </c:pt>
                <c:pt idx="239">
                  <c:v>54.949012347828585</c:v>
                </c:pt>
                <c:pt idx="240">
                  <c:v>53.78636607880803</c:v>
                </c:pt>
                <c:pt idx="241">
                  <c:v>52.648319821491256</c:v>
                </c:pt>
                <c:pt idx="242">
                  <c:v>51.534353073132095</c:v>
                </c:pt>
                <c:pt idx="243">
                  <c:v>50.443956344113673</c:v>
                </c:pt>
                <c:pt idx="244">
                  <c:v>49.376630924925557</c:v>
                </c:pt>
                <c:pt idx="245">
                  <c:v>48.331888658071357</c:v>
                </c:pt>
                <c:pt idx="246">
                  <c:v>47.309251714802549</c:v>
                </c:pt>
                <c:pt idx="247">
                  <c:v>46.308252376576171</c:v>
                </c:pt>
                <c:pt idx="248">
                  <c:v>45.32843282113668</c:v>
                </c:pt>
                <c:pt idx="249">
                  <c:v>44.369344913123975</c:v>
                </c:pt>
                <c:pt idx="250">
                  <c:v>43.430549999111868</c:v>
                </c:pt>
                <c:pt idx="251">
                  <c:v>42.511618706983313</c:v>
                </c:pt>
                <c:pt idx="252">
                  <c:v>41.612130749550502</c:v>
                </c:pt>
                <c:pt idx="253">
                  <c:v>40.731674732330163</c:v>
                </c:pt>
                <c:pt idx="254">
                  <c:v>39.869847965386029</c:v>
                </c:pt>
                <c:pt idx="255">
                  <c:v>39.026256279152477</c:v>
                </c:pt>
                <c:pt idx="256">
                  <c:v>38.200513844155111</c:v>
                </c:pt>
                <c:pt idx="257">
                  <c:v>37.392242994545775</c:v>
                </c:pt>
                <c:pt idx="258">
                  <c:v>36.601074055371264</c:v>
                </c:pt>
                <c:pt idx="259">
                  <c:v>35.826645173497027</c:v>
                </c:pt>
                <c:pt idx="260">
                  <c:v>35.068602152108028</c:v>
                </c:pt>
                <c:pt idx="261">
                  <c:v>34.326598288711459</c:v>
                </c:pt>
                <c:pt idx="262">
                  <c:v>33.600294216567114</c:v>
                </c:pt>
                <c:pt idx="263">
                  <c:v>32.88935774947285</c:v>
                </c:pt>
                <c:pt idx="264">
                  <c:v>32.19346372983415</c:v>
                </c:pt>
                <c:pt idx="265">
                  <c:v>31.512293879948405</c:v>
                </c:pt>
                <c:pt idx="266">
                  <c:v>30.845536656435744</c:v>
                </c:pt>
                <c:pt idx="267">
                  <c:v>30.192887107749922</c:v>
                </c:pt>
                <c:pt idx="268">
                  <c:v>29.554046734704141</c:v>
                </c:pt>
                <c:pt idx="269">
                  <c:v>28.928723353947856</c:v>
                </c:pt>
                <c:pt idx="270">
                  <c:v>28.316630964332333</c:v>
                </c:pt>
                <c:pt idx="271">
                  <c:v>27.717489616103645</c:v>
                </c:pt>
                <c:pt idx="272">
                  <c:v>27.131025282863408</c:v>
                </c:pt>
                <c:pt idx="273">
                  <c:v>26.556969736238646</c:v>
                </c:pt>
                <c:pt idx="274">
                  <c:v>25.995060423203473</c:v>
                </c:pt>
                <c:pt idx="275">
                  <c:v>25.445040345996464</c:v>
                </c:pt>
                <c:pt idx="276">
                  <c:v>24.90665794457885</c:v>
                </c:pt>
                <c:pt idx="277">
                  <c:v>24.379666981579675</c:v>
                </c:pt>
                <c:pt idx="278">
                  <c:v>23.863826429675424</c:v>
                </c:pt>
                <c:pt idx="279">
                  <c:v>23.358900361352514</c:v>
                </c:pt>
                <c:pt idx="280">
                  <c:v>22.864657841002234</c:v>
                </c:pt>
                <c:pt idx="281">
                  <c:v>22.380872819298869</c:v>
                </c:pt>
                <c:pt idx="282">
                  <c:v>21.907324029812578</c:v>
                </c:pt>
                <c:pt idx="283">
                  <c:v>21.443794887809858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27B-4A7E-8385-AC428244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51664"/>
        <c:axId val="17323779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Template!$H$12</c15:sqref>
                        </c15:formulaRef>
                      </c:ext>
                    </c:extLst>
                    <c:strCache>
                      <c:ptCount val="1"/>
                      <c:pt idx="0">
                        <c:v>q - b 0.72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Template!$A$17:$A$268</c15:sqref>
                        </c15:formulaRef>
                      </c:ext>
                    </c:extLst>
                    <c:numCache>
                      <c:formatCode>General</c:formatCode>
                      <c:ptCount val="252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15</c:v>
                      </c:pt>
                      <c:pt idx="11">
                        <c:v>16</c:v>
                      </c:pt>
                      <c:pt idx="12">
                        <c:v>17</c:v>
                      </c:pt>
                      <c:pt idx="13">
                        <c:v>18</c:v>
                      </c:pt>
                      <c:pt idx="14">
                        <c:v>19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24</c:v>
                      </c:pt>
                      <c:pt idx="20">
                        <c:v>25</c:v>
                      </c:pt>
                      <c:pt idx="21">
                        <c:v>26</c:v>
                      </c:pt>
                      <c:pt idx="22">
                        <c:v>27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36</c:v>
                      </c:pt>
                      <c:pt idx="32">
                        <c:v>37</c:v>
                      </c:pt>
                      <c:pt idx="33">
                        <c:v>38</c:v>
                      </c:pt>
                      <c:pt idx="34">
                        <c:v>39</c:v>
                      </c:pt>
                      <c:pt idx="35">
                        <c:v>40</c:v>
                      </c:pt>
                      <c:pt idx="36">
                        <c:v>41</c:v>
                      </c:pt>
                      <c:pt idx="37">
                        <c:v>42</c:v>
                      </c:pt>
                      <c:pt idx="38">
                        <c:v>43</c:v>
                      </c:pt>
                      <c:pt idx="39">
                        <c:v>44</c:v>
                      </c:pt>
                      <c:pt idx="40">
                        <c:v>45</c:v>
                      </c:pt>
                      <c:pt idx="41">
                        <c:v>46</c:v>
                      </c:pt>
                      <c:pt idx="42">
                        <c:v>47</c:v>
                      </c:pt>
                      <c:pt idx="43">
                        <c:v>48</c:v>
                      </c:pt>
                      <c:pt idx="44">
                        <c:v>49</c:v>
                      </c:pt>
                      <c:pt idx="45">
                        <c:v>50</c:v>
                      </c:pt>
                      <c:pt idx="46">
                        <c:v>51</c:v>
                      </c:pt>
                      <c:pt idx="47">
                        <c:v>52</c:v>
                      </c:pt>
                      <c:pt idx="48">
                        <c:v>53</c:v>
                      </c:pt>
                      <c:pt idx="49">
                        <c:v>54</c:v>
                      </c:pt>
                      <c:pt idx="50">
                        <c:v>55</c:v>
                      </c:pt>
                      <c:pt idx="51">
                        <c:v>56</c:v>
                      </c:pt>
                      <c:pt idx="52">
                        <c:v>57</c:v>
                      </c:pt>
                      <c:pt idx="53">
                        <c:v>58</c:v>
                      </c:pt>
                      <c:pt idx="54">
                        <c:v>59</c:v>
                      </c:pt>
                      <c:pt idx="55">
                        <c:v>60</c:v>
                      </c:pt>
                      <c:pt idx="56">
                        <c:v>61</c:v>
                      </c:pt>
                      <c:pt idx="57">
                        <c:v>62</c:v>
                      </c:pt>
                      <c:pt idx="58">
                        <c:v>63</c:v>
                      </c:pt>
                      <c:pt idx="59">
                        <c:v>64</c:v>
                      </c:pt>
                      <c:pt idx="60">
                        <c:v>65</c:v>
                      </c:pt>
                      <c:pt idx="61">
                        <c:v>66</c:v>
                      </c:pt>
                      <c:pt idx="62">
                        <c:v>67</c:v>
                      </c:pt>
                      <c:pt idx="63">
                        <c:v>68</c:v>
                      </c:pt>
                      <c:pt idx="64">
                        <c:v>69</c:v>
                      </c:pt>
                      <c:pt idx="65">
                        <c:v>70</c:v>
                      </c:pt>
                      <c:pt idx="66">
                        <c:v>71</c:v>
                      </c:pt>
                      <c:pt idx="67">
                        <c:v>72</c:v>
                      </c:pt>
                      <c:pt idx="68">
                        <c:v>73</c:v>
                      </c:pt>
                      <c:pt idx="69">
                        <c:v>74</c:v>
                      </c:pt>
                      <c:pt idx="70">
                        <c:v>75</c:v>
                      </c:pt>
                      <c:pt idx="71">
                        <c:v>76</c:v>
                      </c:pt>
                      <c:pt idx="72">
                        <c:v>77</c:v>
                      </c:pt>
                      <c:pt idx="73">
                        <c:v>78</c:v>
                      </c:pt>
                      <c:pt idx="74">
                        <c:v>79</c:v>
                      </c:pt>
                      <c:pt idx="75">
                        <c:v>80</c:v>
                      </c:pt>
                      <c:pt idx="76">
                        <c:v>81</c:v>
                      </c:pt>
                      <c:pt idx="77">
                        <c:v>82</c:v>
                      </c:pt>
                      <c:pt idx="78">
                        <c:v>83</c:v>
                      </c:pt>
                      <c:pt idx="79">
                        <c:v>84</c:v>
                      </c:pt>
                      <c:pt idx="80">
                        <c:v>85</c:v>
                      </c:pt>
                      <c:pt idx="81">
                        <c:v>86</c:v>
                      </c:pt>
                      <c:pt idx="82">
                        <c:v>87</c:v>
                      </c:pt>
                      <c:pt idx="83">
                        <c:v>88</c:v>
                      </c:pt>
                      <c:pt idx="84">
                        <c:v>89</c:v>
                      </c:pt>
                      <c:pt idx="85">
                        <c:v>90</c:v>
                      </c:pt>
                      <c:pt idx="86">
                        <c:v>91</c:v>
                      </c:pt>
                      <c:pt idx="87">
                        <c:v>92</c:v>
                      </c:pt>
                      <c:pt idx="88">
                        <c:v>93</c:v>
                      </c:pt>
                      <c:pt idx="89">
                        <c:v>94</c:v>
                      </c:pt>
                      <c:pt idx="90">
                        <c:v>95</c:v>
                      </c:pt>
                      <c:pt idx="91">
                        <c:v>96</c:v>
                      </c:pt>
                      <c:pt idx="92">
                        <c:v>97</c:v>
                      </c:pt>
                      <c:pt idx="93">
                        <c:v>98</c:v>
                      </c:pt>
                      <c:pt idx="94">
                        <c:v>99</c:v>
                      </c:pt>
                      <c:pt idx="95">
                        <c:v>100</c:v>
                      </c:pt>
                      <c:pt idx="96">
                        <c:v>101</c:v>
                      </c:pt>
                      <c:pt idx="97">
                        <c:v>102</c:v>
                      </c:pt>
                      <c:pt idx="98">
                        <c:v>103</c:v>
                      </c:pt>
                      <c:pt idx="99">
                        <c:v>104</c:v>
                      </c:pt>
                      <c:pt idx="100">
                        <c:v>105</c:v>
                      </c:pt>
                      <c:pt idx="101">
                        <c:v>106</c:v>
                      </c:pt>
                      <c:pt idx="102">
                        <c:v>107</c:v>
                      </c:pt>
                      <c:pt idx="103">
                        <c:v>108</c:v>
                      </c:pt>
                      <c:pt idx="104">
                        <c:v>109</c:v>
                      </c:pt>
                      <c:pt idx="105">
                        <c:v>110</c:v>
                      </c:pt>
                      <c:pt idx="106">
                        <c:v>111</c:v>
                      </c:pt>
                      <c:pt idx="107">
                        <c:v>112</c:v>
                      </c:pt>
                      <c:pt idx="108">
                        <c:v>113</c:v>
                      </c:pt>
                      <c:pt idx="109">
                        <c:v>114</c:v>
                      </c:pt>
                      <c:pt idx="110">
                        <c:v>115</c:v>
                      </c:pt>
                      <c:pt idx="111">
                        <c:v>116</c:v>
                      </c:pt>
                      <c:pt idx="112">
                        <c:v>117</c:v>
                      </c:pt>
                      <c:pt idx="113">
                        <c:v>118</c:v>
                      </c:pt>
                      <c:pt idx="114">
                        <c:v>119</c:v>
                      </c:pt>
                      <c:pt idx="115">
                        <c:v>120</c:v>
                      </c:pt>
                      <c:pt idx="116">
                        <c:v>121</c:v>
                      </c:pt>
                      <c:pt idx="117">
                        <c:v>122</c:v>
                      </c:pt>
                      <c:pt idx="118">
                        <c:v>123</c:v>
                      </c:pt>
                      <c:pt idx="119">
                        <c:v>124</c:v>
                      </c:pt>
                      <c:pt idx="120">
                        <c:v>125</c:v>
                      </c:pt>
                      <c:pt idx="121">
                        <c:v>126</c:v>
                      </c:pt>
                      <c:pt idx="122">
                        <c:v>127</c:v>
                      </c:pt>
                      <c:pt idx="123">
                        <c:v>128</c:v>
                      </c:pt>
                      <c:pt idx="124">
                        <c:v>129</c:v>
                      </c:pt>
                      <c:pt idx="125">
                        <c:v>130</c:v>
                      </c:pt>
                      <c:pt idx="126">
                        <c:v>131</c:v>
                      </c:pt>
                      <c:pt idx="127">
                        <c:v>132</c:v>
                      </c:pt>
                      <c:pt idx="128">
                        <c:v>133</c:v>
                      </c:pt>
                      <c:pt idx="129">
                        <c:v>134</c:v>
                      </c:pt>
                      <c:pt idx="130">
                        <c:v>135</c:v>
                      </c:pt>
                      <c:pt idx="131">
                        <c:v>136</c:v>
                      </c:pt>
                      <c:pt idx="132">
                        <c:v>137</c:v>
                      </c:pt>
                      <c:pt idx="133">
                        <c:v>138</c:v>
                      </c:pt>
                      <c:pt idx="134">
                        <c:v>139</c:v>
                      </c:pt>
                      <c:pt idx="135">
                        <c:v>140</c:v>
                      </c:pt>
                      <c:pt idx="136">
                        <c:v>141</c:v>
                      </c:pt>
                      <c:pt idx="137">
                        <c:v>142</c:v>
                      </c:pt>
                      <c:pt idx="138">
                        <c:v>143</c:v>
                      </c:pt>
                      <c:pt idx="139">
                        <c:v>144</c:v>
                      </c:pt>
                      <c:pt idx="140">
                        <c:v>145</c:v>
                      </c:pt>
                      <c:pt idx="141">
                        <c:v>146</c:v>
                      </c:pt>
                      <c:pt idx="142">
                        <c:v>147</c:v>
                      </c:pt>
                      <c:pt idx="143">
                        <c:v>148</c:v>
                      </c:pt>
                      <c:pt idx="144">
                        <c:v>149</c:v>
                      </c:pt>
                      <c:pt idx="145">
                        <c:v>150</c:v>
                      </c:pt>
                      <c:pt idx="146">
                        <c:v>151</c:v>
                      </c:pt>
                      <c:pt idx="147">
                        <c:v>152</c:v>
                      </c:pt>
                      <c:pt idx="148">
                        <c:v>153</c:v>
                      </c:pt>
                      <c:pt idx="149">
                        <c:v>154</c:v>
                      </c:pt>
                      <c:pt idx="150">
                        <c:v>155</c:v>
                      </c:pt>
                      <c:pt idx="151">
                        <c:v>156</c:v>
                      </c:pt>
                      <c:pt idx="152">
                        <c:v>157</c:v>
                      </c:pt>
                      <c:pt idx="153">
                        <c:v>158</c:v>
                      </c:pt>
                      <c:pt idx="154">
                        <c:v>159</c:v>
                      </c:pt>
                      <c:pt idx="155">
                        <c:v>160</c:v>
                      </c:pt>
                      <c:pt idx="156">
                        <c:v>161</c:v>
                      </c:pt>
                      <c:pt idx="157">
                        <c:v>162</c:v>
                      </c:pt>
                      <c:pt idx="158">
                        <c:v>163</c:v>
                      </c:pt>
                      <c:pt idx="159">
                        <c:v>164</c:v>
                      </c:pt>
                      <c:pt idx="160">
                        <c:v>165</c:v>
                      </c:pt>
                      <c:pt idx="161">
                        <c:v>166</c:v>
                      </c:pt>
                      <c:pt idx="162">
                        <c:v>167</c:v>
                      </c:pt>
                      <c:pt idx="163">
                        <c:v>168</c:v>
                      </c:pt>
                      <c:pt idx="164">
                        <c:v>169</c:v>
                      </c:pt>
                      <c:pt idx="165">
                        <c:v>170</c:v>
                      </c:pt>
                      <c:pt idx="166">
                        <c:v>171</c:v>
                      </c:pt>
                      <c:pt idx="167">
                        <c:v>172</c:v>
                      </c:pt>
                      <c:pt idx="168">
                        <c:v>173</c:v>
                      </c:pt>
                      <c:pt idx="169">
                        <c:v>174</c:v>
                      </c:pt>
                      <c:pt idx="170">
                        <c:v>175</c:v>
                      </c:pt>
                      <c:pt idx="171">
                        <c:v>176</c:v>
                      </c:pt>
                      <c:pt idx="172">
                        <c:v>177</c:v>
                      </c:pt>
                      <c:pt idx="173">
                        <c:v>178</c:v>
                      </c:pt>
                      <c:pt idx="174">
                        <c:v>179</c:v>
                      </c:pt>
                      <c:pt idx="175">
                        <c:v>180</c:v>
                      </c:pt>
                      <c:pt idx="176">
                        <c:v>181</c:v>
                      </c:pt>
                      <c:pt idx="177">
                        <c:v>182</c:v>
                      </c:pt>
                      <c:pt idx="178">
                        <c:v>183</c:v>
                      </c:pt>
                      <c:pt idx="179">
                        <c:v>184</c:v>
                      </c:pt>
                      <c:pt idx="180">
                        <c:v>185</c:v>
                      </c:pt>
                      <c:pt idx="181">
                        <c:v>186</c:v>
                      </c:pt>
                      <c:pt idx="182">
                        <c:v>187</c:v>
                      </c:pt>
                      <c:pt idx="183">
                        <c:v>188</c:v>
                      </c:pt>
                      <c:pt idx="184">
                        <c:v>189</c:v>
                      </c:pt>
                      <c:pt idx="185">
                        <c:v>190</c:v>
                      </c:pt>
                      <c:pt idx="186">
                        <c:v>191</c:v>
                      </c:pt>
                      <c:pt idx="187">
                        <c:v>192</c:v>
                      </c:pt>
                      <c:pt idx="188">
                        <c:v>193</c:v>
                      </c:pt>
                      <c:pt idx="189">
                        <c:v>194</c:v>
                      </c:pt>
                      <c:pt idx="190">
                        <c:v>195</c:v>
                      </c:pt>
                      <c:pt idx="191">
                        <c:v>196</c:v>
                      </c:pt>
                      <c:pt idx="192">
                        <c:v>197</c:v>
                      </c:pt>
                      <c:pt idx="193">
                        <c:v>198</c:v>
                      </c:pt>
                      <c:pt idx="194">
                        <c:v>199</c:v>
                      </c:pt>
                      <c:pt idx="195">
                        <c:v>200</c:v>
                      </c:pt>
                      <c:pt idx="196">
                        <c:v>201</c:v>
                      </c:pt>
                      <c:pt idx="197">
                        <c:v>202</c:v>
                      </c:pt>
                      <c:pt idx="198">
                        <c:v>203</c:v>
                      </c:pt>
                      <c:pt idx="199">
                        <c:v>204</c:v>
                      </c:pt>
                      <c:pt idx="200">
                        <c:v>205</c:v>
                      </c:pt>
                      <c:pt idx="201">
                        <c:v>206</c:v>
                      </c:pt>
                      <c:pt idx="202">
                        <c:v>207</c:v>
                      </c:pt>
                      <c:pt idx="203">
                        <c:v>208</c:v>
                      </c:pt>
                      <c:pt idx="204">
                        <c:v>209</c:v>
                      </c:pt>
                      <c:pt idx="205">
                        <c:v>210</c:v>
                      </c:pt>
                      <c:pt idx="206">
                        <c:v>211</c:v>
                      </c:pt>
                      <c:pt idx="207">
                        <c:v>212</c:v>
                      </c:pt>
                      <c:pt idx="208">
                        <c:v>213</c:v>
                      </c:pt>
                      <c:pt idx="209">
                        <c:v>214</c:v>
                      </c:pt>
                      <c:pt idx="210">
                        <c:v>215</c:v>
                      </c:pt>
                      <c:pt idx="211">
                        <c:v>216</c:v>
                      </c:pt>
                      <c:pt idx="212">
                        <c:v>217</c:v>
                      </c:pt>
                      <c:pt idx="213">
                        <c:v>218</c:v>
                      </c:pt>
                      <c:pt idx="214">
                        <c:v>219</c:v>
                      </c:pt>
                      <c:pt idx="215">
                        <c:v>220</c:v>
                      </c:pt>
                      <c:pt idx="216">
                        <c:v>221</c:v>
                      </c:pt>
                      <c:pt idx="217">
                        <c:v>222</c:v>
                      </c:pt>
                      <c:pt idx="218">
                        <c:v>223</c:v>
                      </c:pt>
                      <c:pt idx="219">
                        <c:v>224</c:v>
                      </c:pt>
                      <c:pt idx="220">
                        <c:v>225</c:v>
                      </c:pt>
                      <c:pt idx="221">
                        <c:v>226</c:v>
                      </c:pt>
                      <c:pt idx="222">
                        <c:v>227</c:v>
                      </c:pt>
                      <c:pt idx="223">
                        <c:v>228</c:v>
                      </c:pt>
                      <c:pt idx="224">
                        <c:v>229</c:v>
                      </c:pt>
                      <c:pt idx="225">
                        <c:v>230</c:v>
                      </c:pt>
                      <c:pt idx="226">
                        <c:v>231</c:v>
                      </c:pt>
                      <c:pt idx="227">
                        <c:v>232</c:v>
                      </c:pt>
                      <c:pt idx="228">
                        <c:v>233</c:v>
                      </c:pt>
                      <c:pt idx="229">
                        <c:v>234</c:v>
                      </c:pt>
                      <c:pt idx="230">
                        <c:v>235</c:v>
                      </c:pt>
                      <c:pt idx="231">
                        <c:v>236</c:v>
                      </c:pt>
                      <c:pt idx="232">
                        <c:v>237</c:v>
                      </c:pt>
                      <c:pt idx="233">
                        <c:v>238</c:v>
                      </c:pt>
                      <c:pt idx="234">
                        <c:v>239</c:v>
                      </c:pt>
                      <c:pt idx="235">
                        <c:v>240</c:v>
                      </c:pt>
                      <c:pt idx="236">
                        <c:v>241</c:v>
                      </c:pt>
                      <c:pt idx="237">
                        <c:v>242</c:v>
                      </c:pt>
                      <c:pt idx="238">
                        <c:v>243</c:v>
                      </c:pt>
                      <c:pt idx="239">
                        <c:v>244</c:v>
                      </c:pt>
                      <c:pt idx="240">
                        <c:v>245</c:v>
                      </c:pt>
                      <c:pt idx="241">
                        <c:v>246</c:v>
                      </c:pt>
                      <c:pt idx="242">
                        <c:v>247</c:v>
                      </c:pt>
                      <c:pt idx="243">
                        <c:v>248</c:v>
                      </c:pt>
                      <c:pt idx="244">
                        <c:v>249</c:v>
                      </c:pt>
                      <c:pt idx="245">
                        <c:v>250</c:v>
                      </c:pt>
                      <c:pt idx="246">
                        <c:v>251</c:v>
                      </c:pt>
                      <c:pt idx="247">
                        <c:v>252</c:v>
                      </c:pt>
                      <c:pt idx="248">
                        <c:v>253</c:v>
                      </c:pt>
                      <c:pt idx="249">
                        <c:v>254</c:v>
                      </c:pt>
                      <c:pt idx="250">
                        <c:v>255</c:v>
                      </c:pt>
                      <c:pt idx="251">
                        <c:v>256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Template!$H$17:$H$267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251"/>
                      <c:pt idx="0">
                        <c:v>42206.905902729624</c:v>
                      </c:pt>
                      <c:pt idx="1">
                        <c:v>33194.833585079978</c:v>
                      </c:pt>
                      <c:pt idx="2">
                        <c:v>27054.993175084692</c:v>
                      </c:pt>
                      <c:pt idx="3">
                        <c:v>22641.39643942301</c:v>
                      </c:pt>
                      <c:pt idx="4">
                        <c:v>19337.825349861632</c:v>
                      </c:pt>
                      <c:pt idx="5">
                        <c:v>16785.809504397537</c:v>
                      </c:pt>
                      <c:pt idx="6">
                        <c:v>14763.775546543124</c:v>
                      </c:pt>
                      <c:pt idx="7">
                        <c:v>13127.993241304011</c:v>
                      </c:pt>
                      <c:pt idx="8">
                        <c:v>11781.483676873237</c:v>
                      </c:pt>
                      <c:pt idx="9">
                        <c:v>10656.634464493633</c:v>
                      </c:pt>
                      <c:pt idx="10">
                        <c:v>9704.9846210801916</c:v>
                      </c:pt>
                      <c:pt idx="11">
                        <c:v>8890.9668658713636</c:v>
                      </c:pt>
                      <c:pt idx="12">
                        <c:v>8187.9355932687304</c:v>
                      </c:pt>
                      <c:pt idx="13">
                        <c:v>7575.5671845212601</c:v>
                      </c:pt>
                      <c:pt idx="14">
                        <c:v>7038.1124167142743</c:v>
                      </c:pt>
                      <c:pt idx="15">
                        <c:v>6563.1937123065454</c:v>
                      </c:pt>
                      <c:pt idx="16">
                        <c:v>6140.9599094763553</c:v>
                      </c:pt>
                      <c:pt idx="17">
                        <c:v>5763.4811021791147</c:v>
                      </c:pt>
                      <c:pt idx="18">
                        <c:v>5424.3080418939653</c:v>
                      </c:pt>
                      <c:pt idx="19">
                        <c:v>5118.1464565242968</c:v>
                      </c:pt>
                      <c:pt idx="20">
                        <c:v>4840.6129792018719</c:v>
                      </c:pt>
                      <c:pt idx="21">
                        <c:v>4588.0499267667174</c:v>
                      </c:pt>
                      <c:pt idx="22">
                        <c:v>4357.3831126449395</c:v>
                      </c:pt>
                      <c:pt idx="23">
                        <c:v>4146.0115351957747</c:v>
                      </c:pt>
                      <c:pt idx="24">
                        <c:v>3951.7209565670451</c:v>
                      </c:pt>
                      <c:pt idx="25">
                        <c:v>3772.6155837622046</c:v>
                      </c:pt>
                      <c:pt idx="26">
                        <c:v>3607.063605393394</c:v>
                      </c:pt>
                      <c:pt idx="27">
                        <c:v>3453.6534338689976</c:v>
                      </c:pt>
                      <c:pt idx="28">
                        <c:v>3311.1582917312357</c:v>
                      </c:pt>
                      <c:pt idx="29">
                        <c:v>3178.5073550778106</c:v>
                      </c:pt>
                      <c:pt idx="30">
                        <c:v>3054.7620893303701</c:v>
                      </c:pt>
                      <c:pt idx="31">
                        <c:v>2939.0967262909276</c:v>
                      </c:pt>
                      <c:pt idx="32">
                        <c:v>2830.7820665612444</c:v>
                      </c:pt>
                      <c:pt idx="33">
                        <c:v>2729.1719691870762</c:v>
                      </c:pt>
                      <c:pt idx="34">
                        <c:v>2633.6920259141366</c:v>
                      </c:pt>
                      <c:pt idx="35">
                        <c:v>2543.8300215476529</c:v>
                      </c:pt>
                      <c:pt idx="36">
                        <c:v>2459.1278624589945</c:v>
                      </c:pt>
                      <c:pt idx="37">
                        <c:v>2379.1747180390362</c:v>
                      </c:pt>
                      <c:pt idx="38">
                        <c:v>2303.6011691086073</c:v>
                      </c:pt>
                      <c:pt idx="39">
                        <c:v>2232.0741961248759</c:v>
                      </c:pt>
                      <c:pt idx="40">
                        <c:v>2164.292870838427</c:v>
                      </c:pt>
                      <c:pt idx="41">
                        <c:v>2099.9846396503331</c:v>
                      </c:pt>
                      <c:pt idx="42">
                        <c:v>2038.9021066516025</c:v>
                      </c:pt>
                      <c:pt idx="43">
                        <c:v>1980.8202402408663</c:v>
                      </c:pt>
                      <c:pt idx="44">
                        <c:v>1925.5339401114848</c:v>
                      </c:pt>
                      <c:pt idx="45">
                        <c:v>1872.8559118972696</c:v>
                      </c:pt>
                      <c:pt idx="46">
                        <c:v>1822.6148053504189</c:v>
                      </c:pt>
                      <c:pt idx="47">
                        <c:v>1774.6535789746017</c:v>
                      </c:pt>
                      <c:pt idx="48">
                        <c:v>1728.8280598485749</c:v>
                      </c:pt>
                      <c:pt idx="49">
                        <c:v>1685.0056721869146</c:v>
                      </c:pt>
                      <c:pt idx="50">
                        <c:v>1643.0643121819037</c:v>
                      </c:pt>
                      <c:pt idx="51">
                        <c:v>1602.8913500039478</c:v>
                      </c:pt>
                      <c:pt idx="52">
                        <c:v>1564.3827426268733</c:v>
                      </c:pt>
                      <c:pt idx="53">
                        <c:v>1527.4422434862051</c:v>
                      </c:pt>
                      <c:pt idx="54">
                        <c:v>1491.9806969504746</c:v>
                      </c:pt>
                      <c:pt idx="55">
                        <c:v>1457.9154072518629</c:v>
                      </c:pt>
                      <c:pt idx="56">
                        <c:v>1425.1695729343478</c:v>
                      </c:pt>
                      <c:pt idx="57">
                        <c:v>1393.6717790772389</c:v>
                      </c:pt>
                      <c:pt idx="58">
                        <c:v>1363.3555405744903</c:v>
                      </c:pt>
                      <c:pt idx="59">
                        <c:v>1334.1588906238553</c:v>
                      </c:pt>
                      <c:pt idx="60">
                        <c:v>1306.0240093283162</c:v>
                      </c:pt>
                      <c:pt idx="61">
                        <c:v>1278.896887955126</c:v>
                      </c:pt>
                      <c:pt idx="62">
                        <c:v>1252.7270249511462</c:v>
                      </c:pt>
                      <c:pt idx="63">
                        <c:v>1227.4671502908043</c:v>
                      </c:pt>
                      <c:pt idx="64">
                        <c:v>1203.0729751460769</c:v>
                      </c:pt>
                      <c:pt idx="65">
                        <c:v>1179.5029642259401</c:v>
                      </c:pt>
                      <c:pt idx="66">
                        <c:v>1156.7181284439287</c:v>
                      </c:pt>
                      <c:pt idx="67">
                        <c:v>1134.6818358431258</c:v>
                      </c:pt>
                      <c:pt idx="68">
                        <c:v>1113.3596389442291</c:v>
                      </c:pt>
                      <c:pt idx="69">
                        <c:v>1092.7191168887789</c:v>
                      </c:pt>
                      <c:pt idx="70">
                        <c:v>1072.7297309304067</c:v>
                      </c:pt>
                      <c:pt idx="71">
                        <c:v>1053.3626919856201</c:v>
                      </c:pt>
                      <c:pt idx="72">
                        <c:v>1034.5908390950319</c:v>
                      </c:pt>
                      <c:pt idx="73">
                        <c:v>1016.388527768688</c:v>
                      </c:pt>
                      <c:pt idx="74">
                        <c:v>998.73152729737694</c:v>
                      </c:pt>
                      <c:pt idx="75">
                        <c:v>981.59692620748285</c:v>
                      </c:pt>
                      <c:pt idx="76">
                        <c:v>964.96304512150027</c:v>
                      </c:pt>
                      <c:pt idx="77">
                        <c:v>948.80935636137133</c:v>
                      </c:pt>
                      <c:pt idx="78">
                        <c:v>933.11640969833877</c:v>
                      </c:pt>
                      <c:pt idx="79">
                        <c:v>917.86576371218632</c:v>
                      </c:pt>
                      <c:pt idx="80">
                        <c:v>903.03992227541016</c:v>
                      </c:pt>
                      <c:pt idx="81">
                        <c:v>888.62227572483607</c:v>
                      </c:pt>
                      <c:pt idx="82">
                        <c:v>874.59704632510125</c:v>
                      </c:pt>
                      <c:pt idx="83">
                        <c:v>860.94923766589557</c:v>
                      </c:pt>
                      <c:pt idx="84">
                        <c:v>847.66458766844539</c:v>
                      </c:pt>
                      <c:pt idx="85">
                        <c:v>834.72952490672344</c:v>
                      </c:pt>
                      <c:pt idx="86">
                        <c:v>822.13112797589963</c:v>
                      </c:pt>
                      <c:pt idx="87">
                        <c:v>809.85708766481025</c:v>
                      </c:pt>
                      <c:pt idx="88">
                        <c:v>797.895671710957</c:v>
                      </c:pt>
                      <c:pt idx="89">
                        <c:v>786.23569193629351</c:v>
                      </c:pt>
                      <c:pt idx="90">
                        <c:v>774.86647357968968</c:v>
                      </c:pt>
                      <c:pt idx="91">
                        <c:v>763.77782665802192</c:v>
                      </c:pt>
                      <c:pt idx="92">
                        <c:v>752.96001920222977</c:v>
                      </c:pt>
                      <c:pt idx="93">
                        <c:v>742.40375222781608</c:v>
                      </c:pt>
                      <c:pt idx="94">
                        <c:v>732.10013631106222</c:v>
                      </c:pt>
                      <c:pt idx="95">
                        <c:v>722.04066965299182</c:v>
                      </c:pt>
                      <c:pt idx="96">
                        <c:v>712.21721752287112</c:v>
                      </c:pt>
                      <c:pt idx="97">
                        <c:v>702.62199298184873</c:v>
                      </c:pt>
                      <c:pt idx="98">
                        <c:v>693.24753879542516</c:v>
                      </c:pt>
                      <c:pt idx="99">
                        <c:v>684.08671045075619</c:v>
                      </c:pt>
                      <c:pt idx="100">
                        <c:v>675.13266020145124</c:v>
                      </c:pt>
                      <c:pt idx="101">
                        <c:v>666.37882206865686</c:v>
                      </c:pt>
                      <c:pt idx="102">
                        <c:v>657.81889773272326</c:v>
                      </c:pt>
                      <c:pt idx="103">
                        <c:v>649.44684325485582</c:v>
                      </c:pt>
                      <c:pt idx="104">
                        <c:v>641.25685657280076</c:v>
                      </c:pt>
                      <c:pt idx="105">
                        <c:v>633.24336571881622</c:v>
                      </c:pt>
                      <c:pt idx="106">
                        <c:v>625.40101771213904</c:v>
                      </c:pt>
                      <c:pt idx="107">
                        <c:v>617.72466808163904</c:v>
                      </c:pt>
                      <c:pt idx="108">
                        <c:v>610.20937097770445</c:v>
                      </c:pt>
                      <c:pt idx="109">
                        <c:v>602.85036983533371</c:v>
                      </c:pt>
                      <c:pt idx="110">
                        <c:v>595.6430885532219</c:v>
                      </c:pt>
                      <c:pt idx="111">
                        <c:v>588.58312315611204</c:v>
                      </c:pt>
                      <c:pt idx="112">
                        <c:v>581.66623391008284</c:v>
                      </c:pt>
                      <c:pt idx="113">
                        <c:v>574.88833786252076</c:v>
                      </c:pt>
                      <c:pt idx="114">
                        <c:v>568.24550178054358</c:v>
                      </c:pt>
                      <c:pt idx="115">
                        <c:v>561.73393546348245</c:v>
                      </c:pt>
                      <c:pt idx="116">
                        <c:v>555.349985406663</c:v>
                      </c:pt>
                      <c:pt idx="117">
                        <c:v>549.09012879533861</c:v>
                      </c:pt>
                      <c:pt idx="118">
                        <c:v>542.95096780901827</c:v>
                      </c:pt>
                      <c:pt idx="119">
                        <c:v>536.92922421779679</c:v>
                      </c:pt>
                      <c:pt idx="120">
                        <c:v>531.02173425350156</c:v>
                      </c:pt>
                      <c:pt idx="121">
                        <c:v>525.22544373961887</c:v>
                      </c:pt>
                      <c:pt idx="122">
                        <c:v>519.53740346501411</c:v>
                      </c:pt>
                      <c:pt idx="123">
                        <c:v>513.95476478744251</c:v>
                      </c:pt>
                      <c:pt idx="124">
                        <c:v>508.47477545374164</c:v>
                      </c:pt>
                      <c:pt idx="125">
                        <c:v>503.09477562445522</c:v>
                      </c:pt>
                      <c:pt idx="126">
                        <c:v>497.81219409140937</c:v>
                      </c:pt>
                      <c:pt idx="127">
                        <c:v>492.62454467748455</c:v>
                      </c:pt>
                      <c:pt idx="128">
                        <c:v>487.52942280851363</c:v>
                      </c:pt>
                      <c:pt idx="129">
                        <c:v>482.52450224785252</c:v>
                      </c:pt>
                      <c:pt idx="130">
                        <c:v>477.60753198477005</c:v>
                      </c:pt>
                      <c:pt idx="131">
                        <c:v>472.77633326831955</c:v>
                      </c:pt>
                      <c:pt idx="132">
                        <c:v>468.02879677890064</c:v>
                      </c:pt>
                      <c:pt idx="133">
                        <c:v>463.36287993016168</c:v>
                      </c:pt>
                      <c:pt idx="134">
                        <c:v>458.77660429434013</c:v>
                      </c:pt>
                      <c:pt idx="135">
                        <c:v>454.26805314456556</c:v>
                      </c:pt>
                      <c:pt idx="136">
                        <c:v>449.83536910801729</c:v>
                      </c:pt>
                      <c:pt idx="137">
                        <c:v>445.47675192419246</c:v>
                      </c:pt>
                      <c:pt idx="138">
                        <c:v>441.19045630287684</c:v>
                      </c:pt>
                      <c:pt idx="139">
                        <c:v>436.97478987673014</c:v>
                      </c:pt>
                      <c:pt idx="140">
                        <c:v>432.82811124367589</c:v>
                      </c:pt>
                      <c:pt idx="141">
                        <c:v>428.74882809458057</c:v>
                      </c:pt>
                      <c:pt idx="142">
                        <c:v>424.73539542194283</c:v>
                      </c:pt>
                      <c:pt idx="143">
                        <c:v>420.78631380557215</c:v>
                      </c:pt>
                      <c:pt idx="144">
                        <c:v>416.90012777145716</c:v>
                      </c:pt>
                      <c:pt idx="145">
                        <c:v>413.07542422022004</c:v>
                      </c:pt>
                      <c:pt idx="146">
                        <c:v>409.31083092178847</c:v>
                      </c:pt>
                      <c:pt idx="147">
                        <c:v>405.60501507305668</c:v>
                      </c:pt>
                      <c:pt idx="148">
                        <c:v>401.95668191551744</c:v>
                      </c:pt>
                      <c:pt idx="149">
                        <c:v>398.36457341000528</c:v>
                      </c:pt>
                      <c:pt idx="150">
                        <c:v>394.82746696582029</c:v>
                      </c:pt>
                      <c:pt idx="151">
                        <c:v>391.34417422169469</c:v>
                      </c:pt>
                      <c:pt idx="152">
                        <c:v>387.9135398761394</c:v>
                      </c:pt>
                      <c:pt idx="153">
                        <c:v>384.53444056490315</c:v>
                      </c:pt>
                      <c:pt idx="154">
                        <c:v>381.20578378334079</c:v>
                      </c:pt>
                      <c:pt idx="155">
                        <c:v>377.92650685163176</c:v>
                      </c:pt>
                      <c:pt idx="156">
                        <c:v>374.69557592089444</c:v>
                      </c:pt>
                      <c:pt idx="157">
                        <c:v>371.51198501833517</c:v>
                      </c:pt>
                      <c:pt idx="158">
                        <c:v>368.37475512966552</c:v>
                      </c:pt>
                      <c:pt idx="159">
                        <c:v>365.28293331712416</c:v>
                      </c:pt>
                      <c:pt idx="160">
                        <c:v>362.23559187150312</c:v>
                      </c:pt>
                      <c:pt idx="161">
                        <c:v>359.23182749668564</c:v>
                      </c:pt>
                      <c:pt idx="162">
                        <c:v>356.27076052524723</c:v>
                      </c:pt>
                      <c:pt idx="163">
                        <c:v>353.35153416377307</c:v>
                      </c:pt>
                      <c:pt idx="164">
                        <c:v>350.47331376658531</c:v>
                      </c:pt>
                      <c:pt idx="165">
                        <c:v>347.63528613665818</c:v>
                      </c:pt>
                      <c:pt idx="166">
                        <c:v>344.83665885254959</c:v>
                      </c:pt>
                      <c:pt idx="167">
                        <c:v>342.07665962023236</c:v>
                      </c:pt>
                      <c:pt idx="168">
                        <c:v>339.35453564876491</c:v>
                      </c:pt>
                      <c:pt idx="169">
                        <c:v>336.66955304880418</c:v>
                      </c:pt>
                      <c:pt idx="170">
                        <c:v>334.02099625298285</c:v>
                      </c:pt>
                      <c:pt idx="171">
                        <c:v>331.40816745724794</c:v>
                      </c:pt>
                      <c:pt idx="172">
                        <c:v>328.83038608228588</c:v>
                      </c:pt>
                      <c:pt idx="173">
                        <c:v>326.28698825420656</c:v>
                      </c:pt>
                      <c:pt idx="174">
                        <c:v>323.77732630368382</c:v>
                      </c:pt>
                      <c:pt idx="175">
                        <c:v>321.30076828281182</c:v>
                      </c:pt>
                      <c:pt idx="176">
                        <c:v>318.85669749894697</c:v>
                      </c:pt>
                      <c:pt idx="177">
                        <c:v>316.44451206485149</c:v>
                      </c:pt>
                      <c:pt idx="178">
                        <c:v>314.06362446448134</c:v>
                      </c:pt>
                      <c:pt idx="179">
                        <c:v>311.71346113379559</c:v>
                      </c:pt>
                      <c:pt idx="180">
                        <c:v>309.39346205598662</c:v>
                      </c:pt>
                      <c:pt idx="181">
                        <c:v>307.10308037055961</c:v>
                      </c:pt>
                      <c:pt idx="182">
                        <c:v>304.84178199572244</c:v>
                      </c:pt>
                      <c:pt idx="183">
                        <c:v>302.60904526355387</c:v>
                      </c:pt>
                      <c:pt idx="184">
                        <c:v>300.40436056746375</c:v>
                      </c:pt>
                      <c:pt idx="185">
                        <c:v>298.22723002145818</c:v>
                      </c:pt>
                      <c:pt idx="186">
                        <c:v>296.0771671307661</c:v>
                      </c:pt>
                      <c:pt idx="187">
                        <c:v>293.95369647337992</c:v>
                      </c:pt>
                      <c:pt idx="188">
                        <c:v>291.85635339210074</c:v>
                      </c:pt>
                      <c:pt idx="189">
                        <c:v>289.78468369669139</c:v>
                      </c:pt>
                      <c:pt idx="190">
                        <c:v>287.73824337574831</c:v>
                      </c:pt>
                      <c:pt idx="191">
                        <c:v>285.71659831793022</c:v>
                      </c:pt>
                      <c:pt idx="192">
                        <c:v>283.71932404220047</c:v>
                      </c:pt>
                      <c:pt idx="193">
                        <c:v>281.74600543673608</c:v>
                      </c:pt>
                      <c:pt idx="194">
                        <c:v>279.79623650619209</c:v>
                      </c:pt>
                      <c:pt idx="195">
                        <c:v>277.8696201270082</c:v>
                      </c:pt>
                      <c:pt idx="196">
                        <c:v>275.96576781046929</c:v>
                      </c:pt>
                      <c:pt idx="197">
                        <c:v>274.08429947322639</c:v>
                      </c:pt>
                      <c:pt idx="198">
                        <c:v>272.22484321502174</c:v>
                      </c:pt>
                      <c:pt idx="199">
                        <c:v>270.38703510334278</c:v>
                      </c:pt>
                      <c:pt idx="200">
                        <c:v>268.57051896477066</c:v>
                      </c:pt>
                      <c:pt idx="201">
                        <c:v>266.77494618277075</c:v>
                      </c:pt>
                      <c:pt idx="202">
                        <c:v>264.99997550170787</c:v>
                      </c:pt>
                      <c:pt idx="203">
                        <c:v>263.24527283685455</c:v>
                      </c:pt>
                      <c:pt idx="204">
                        <c:v>261.51051109019267</c:v>
                      </c:pt>
                      <c:pt idx="205">
                        <c:v>259.79536997179292</c:v>
                      </c:pt>
                      <c:pt idx="206">
                        <c:v>258.09953582659108</c:v>
                      </c:pt>
                      <c:pt idx="207">
                        <c:v>256.42270146635911</c:v>
                      </c:pt>
                      <c:pt idx="208">
                        <c:v>254.76456600670454</c:v>
                      </c:pt>
                      <c:pt idx="209">
                        <c:v>253.12483470891667</c:v>
                      </c:pt>
                      <c:pt idx="210">
                        <c:v>251.50321882649638</c:v>
                      </c:pt>
                      <c:pt idx="211">
                        <c:v>249.89943545621091</c:v>
                      </c:pt>
                      <c:pt idx="212">
                        <c:v>248.3132073935177</c:v>
                      </c:pt>
                      <c:pt idx="213">
                        <c:v>246.7442629922096</c:v>
                      </c:pt>
                      <c:pt idx="214">
                        <c:v>245.19233602814438</c:v>
                      </c:pt>
                      <c:pt idx="215">
                        <c:v>243.65716556691527</c:v>
                      </c:pt>
                      <c:pt idx="216">
                        <c:v>242.13849583533437</c:v>
                      </c:pt>
                      <c:pt idx="217">
                        <c:v>240.63607609660255</c:v>
                      </c:pt>
                      <c:pt idx="218">
                        <c:v>239.14966052904401</c:v>
                      </c:pt>
                      <c:pt idx="219">
                        <c:v>237.6790081082876</c:v>
                      </c:pt>
                      <c:pt idx="220">
                        <c:v>236.22388249278134</c:v>
                      </c:pt>
                      <c:pt idx="221">
                        <c:v>234.78405191253418</c:v>
                      </c:pt>
                      <c:pt idx="222">
                        <c:v>233.3592890609782</c:v>
                      </c:pt>
                      <c:pt idx="223">
                        <c:v>231.94937098985093</c:v>
                      </c:pt>
                      <c:pt idx="224">
                        <c:v>230.55407900699947</c:v>
                      </c:pt>
                      <c:pt idx="225">
                        <c:v>229.17319857701472</c:v>
                      </c:pt>
                      <c:pt idx="226">
                        <c:v>227.80651922460746</c:v>
                      </c:pt>
                      <c:pt idx="227">
                        <c:v>226.45383444062969</c:v>
                      </c:pt>
                      <c:pt idx="228">
                        <c:v>225.11494159067362</c:v>
                      </c:pt>
                      <c:pt idx="229">
                        <c:v>223.7896418261497</c:v>
                      </c:pt>
                      <c:pt idx="230">
                        <c:v>222.47773999777888</c:v>
                      </c:pt>
                      <c:pt idx="231">
                        <c:v>221.17904457141725</c:v>
                      </c:pt>
                      <c:pt idx="232">
                        <c:v>219.89336754614476</c:v>
                      </c:pt>
                      <c:pt idx="233">
                        <c:v>218.62052437454159</c:v>
                      </c:pt>
                      <c:pt idx="234">
                        <c:v>217.36033388509392</c:v>
                      </c:pt>
                      <c:pt idx="235">
                        <c:v>216.11261820665402</c:v>
                      </c:pt>
                      <c:pt idx="236">
                        <c:v>214.87720269489773</c:v>
                      </c:pt>
                      <c:pt idx="237">
                        <c:v>213.65391586072079</c:v>
                      </c:pt>
                      <c:pt idx="238">
                        <c:v>212.44258930050577</c:v>
                      </c:pt>
                      <c:pt idx="239">
                        <c:v>211.24305762821319</c:v>
                      </c:pt>
                      <c:pt idx="240">
                        <c:v>210.05515840923749</c:v>
                      </c:pt>
                      <c:pt idx="241">
                        <c:v>208.8787320959735</c:v>
                      </c:pt>
                      <c:pt idx="242">
                        <c:v>207.71362196504521</c:v>
                      </c:pt>
                      <c:pt idx="243">
                        <c:v>206.55967405614766</c:v>
                      </c:pt>
                      <c:pt idx="244">
                        <c:v>205.41673711245213</c:v>
                      </c:pt>
                      <c:pt idx="245">
                        <c:v>204.28466252252869</c:v>
                      </c:pt>
                      <c:pt idx="246">
                        <c:v>203.16330426374222</c:v>
                      </c:pt>
                      <c:pt idx="247">
                        <c:v>202.05251884708287</c:v>
                      </c:pt>
                      <c:pt idx="248">
                        <c:v>200.95216526337964</c:v>
                      </c:pt>
                      <c:pt idx="249">
                        <c:v>199.86210493086611</c:v>
                      </c:pt>
                      <c:pt idx="250">
                        <c:v>198.78220164405681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27B-4A7E-8385-AC428244268A}"/>
                  </c:ext>
                </c:extLst>
              </c15:ser>
            </c15:filteredScatterSeries>
          </c:ext>
        </c:extLst>
      </c:scatterChart>
      <c:valAx>
        <c:axId val="1585251664"/>
        <c:scaling>
          <c:orientation val="minMax"/>
          <c:max val="3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77968"/>
        <c:crosses val="autoZero"/>
        <c:crossBetween val="midCat"/>
      </c:valAx>
      <c:valAx>
        <c:axId val="17323779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Rate (bopm)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5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08143049763998"/>
          <c:y val="0.14214343454966988"/>
          <c:w val="0.20444067466901625"/>
          <c:h val="0.149230066572187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Rate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3"/>
          <c:tx>
            <c:v>Prod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Template!$A$13:$A$78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Template!$C$13:$C$78</c:f>
              <c:numCache>
                <c:formatCode>General</c:formatCode>
                <c:ptCount val="66"/>
                <c:pt idx="0">
                  <c:v>3458</c:v>
                </c:pt>
                <c:pt idx="1">
                  <c:v>1838</c:v>
                </c:pt>
                <c:pt idx="2">
                  <c:v>2292</c:v>
                </c:pt>
                <c:pt idx="3">
                  <c:v>2590</c:v>
                </c:pt>
                <c:pt idx="4">
                  <c:v>42207</c:v>
                </c:pt>
                <c:pt idx="5">
                  <c:v>39747</c:v>
                </c:pt>
                <c:pt idx="6">
                  <c:v>27503</c:v>
                </c:pt>
                <c:pt idx="7">
                  <c:v>21020</c:v>
                </c:pt>
                <c:pt idx="8">
                  <c:v>17008</c:v>
                </c:pt>
                <c:pt idx="9">
                  <c:v>14281</c:v>
                </c:pt>
                <c:pt idx="10">
                  <c:v>12306</c:v>
                </c:pt>
                <c:pt idx="11">
                  <c:v>10811</c:v>
                </c:pt>
                <c:pt idx="12">
                  <c:v>9639</c:v>
                </c:pt>
                <c:pt idx="13">
                  <c:v>8696</c:v>
                </c:pt>
                <c:pt idx="14">
                  <c:v>7921</c:v>
                </c:pt>
                <c:pt idx="15">
                  <c:v>7577</c:v>
                </c:pt>
                <c:pt idx="16">
                  <c:v>8850</c:v>
                </c:pt>
                <c:pt idx="17">
                  <c:v>8497</c:v>
                </c:pt>
                <c:pt idx="18">
                  <c:v>8764</c:v>
                </c:pt>
                <c:pt idx="19">
                  <c:v>8634</c:v>
                </c:pt>
                <c:pt idx="20">
                  <c:v>8647</c:v>
                </c:pt>
                <c:pt idx="21">
                  <c:v>8617</c:v>
                </c:pt>
                <c:pt idx="22">
                  <c:v>8066</c:v>
                </c:pt>
                <c:pt idx="23">
                  <c:v>7184</c:v>
                </c:pt>
                <c:pt idx="24">
                  <c:v>9390</c:v>
                </c:pt>
                <c:pt idx="25">
                  <c:v>7884</c:v>
                </c:pt>
                <c:pt idx="26">
                  <c:v>7443</c:v>
                </c:pt>
                <c:pt idx="27">
                  <c:v>7720</c:v>
                </c:pt>
                <c:pt idx="28">
                  <c:v>7327</c:v>
                </c:pt>
                <c:pt idx="29">
                  <c:v>7671</c:v>
                </c:pt>
                <c:pt idx="30">
                  <c:v>7203</c:v>
                </c:pt>
                <c:pt idx="31">
                  <c:v>6984</c:v>
                </c:pt>
                <c:pt idx="32">
                  <c:v>6273</c:v>
                </c:pt>
                <c:pt idx="33">
                  <c:v>6401</c:v>
                </c:pt>
                <c:pt idx="34">
                  <c:v>6199</c:v>
                </c:pt>
                <c:pt idx="35">
                  <c:v>5338</c:v>
                </c:pt>
                <c:pt idx="36">
                  <c:v>5569</c:v>
                </c:pt>
                <c:pt idx="37">
                  <c:v>5649</c:v>
                </c:pt>
                <c:pt idx="38">
                  <c:v>6595</c:v>
                </c:pt>
                <c:pt idx="39">
                  <c:v>5142</c:v>
                </c:pt>
                <c:pt idx="40">
                  <c:v>5085</c:v>
                </c:pt>
                <c:pt idx="41">
                  <c:v>5238</c:v>
                </c:pt>
                <c:pt idx="42">
                  <c:v>4735</c:v>
                </c:pt>
                <c:pt idx="43">
                  <c:v>4358</c:v>
                </c:pt>
                <c:pt idx="44">
                  <c:v>5720</c:v>
                </c:pt>
                <c:pt idx="45">
                  <c:v>5707</c:v>
                </c:pt>
                <c:pt idx="46">
                  <c:v>6130</c:v>
                </c:pt>
                <c:pt idx="47">
                  <c:v>4740</c:v>
                </c:pt>
                <c:pt idx="48">
                  <c:v>5008</c:v>
                </c:pt>
                <c:pt idx="49">
                  <c:v>3638</c:v>
                </c:pt>
                <c:pt idx="50">
                  <c:v>5288</c:v>
                </c:pt>
                <c:pt idx="51">
                  <c:v>4026</c:v>
                </c:pt>
                <c:pt idx="52">
                  <c:v>4574</c:v>
                </c:pt>
                <c:pt idx="53">
                  <c:v>4932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25F-4A47-99A7-221CA9C3E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51664"/>
        <c:axId val="1732377968"/>
        <c:extLst/>
      </c:scatterChart>
      <c:scatterChart>
        <c:scatterStyle val="smoothMarker"/>
        <c:varyColors val="0"/>
        <c:ser>
          <c:idx val="0"/>
          <c:order val="0"/>
          <c:tx>
            <c:strRef>
              <c:f>Template!$E$12</c:f>
              <c:strCache>
                <c:ptCount val="1"/>
                <c:pt idx="0">
                  <c:v>q - b 1.48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Template!$A$33:$A$629</c:f>
              <c:numCache>
                <c:formatCode>General</c:formatCode>
                <c:ptCount val="59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70</c:v>
                </c:pt>
                <c:pt idx="50">
                  <c:v>71</c:v>
                </c:pt>
                <c:pt idx="51">
                  <c:v>72</c:v>
                </c:pt>
                <c:pt idx="52">
                  <c:v>73</c:v>
                </c:pt>
                <c:pt idx="53">
                  <c:v>74</c:v>
                </c:pt>
                <c:pt idx="54">
                  <c:v>75</c:v>
                </c:pt>
                <c:pt idx="55">
                  <c:v>76</c:v>
                </c:pt>
                <c:pt idx="56">
                  <c:v>77</c:v>
                </c:pt>
                <c:pt idx="57">
                  <c:v>78</c:v>
                </c:pt>
                <c:pt idx="58">
                  <c:v>79</c:v>
                </c:pt>
                <c:pt idx="59">
                  <c:v>80</c:v>
                </c:pt>
                <c:pt idx="60">
                  <c:v>81</c:v>
                </c:pt>
                <c:pt idx="61">
                  <c:v>82</c:v>
                </c:pt>
                <c:pt idx="62">
                  <c:v>83</c:v>
                </c:pt>
                <c:pt idx="63">
                  <c:v>84</c:v>
                </c:pt>
                <c:pt idx="64">
                  <c:v>85</c:v>
                </c:pt>
                <c:pt idx="65">
                  <c:v>86</c:v>
                </c:pt>
                <c:pt idx="66">
                  <c:v>87</c:v>
                </c:pt>
                <c:pt idx="67">
                  <c:v>88</c:v>
                </c:pt>
                <c:pt idx="68">
                  <c:v>89</c:v>
                </c:pt>
                <c:pt idx="69">
                  <c:v>90</c:v>
                </c:pt>
                <c:pt idx="70">
                  <c:v>91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95</c:v>
                </c:pt>
                <c:pt idx="75">
                  <c:v>96</c:v>
                </c:pt>
                <c:pt idx="76">
                  <c:v>97</c:v>
                </c:pt>
                <c:pt idx="77">
                  <c:v>98</c:v>
                </c:pt>
                <c:pt idx="78">
                  <c:v>99</c:v>
                </c:pt>
                <c:pt idx="79">
                  <c:v>100</c:v>
                </c:pt>
                <c:pt idx="80">
                  <c:v>101</c:v>
                </c:pt>
                <c:pt idx="81">
                  <c:v>102</c:v>
                </c:pt>
                <c:pt idx="82">
                  <c:v>103</c:v>
                </c:pt>
                <c:pt idx="83">
                  <c:v>104</c:v>
                </c:pt>
                <c:pt idx="84">
                  <c:v>105</c:v>
                </c:pt>
                <c:pt idx="85">
                  <c:v>106</c:v>
                </c:pt>
                <c:pt idx="86">
                  <c:v>107</c:v>
                </c:pt>
                <c:pt idx="87">
                  <c:v>108</c:v>
                </c:pt>
                <c:pt idx="88">
                  <c:v>109</c:v>
                </c:pt>
                <c:pt idx="89">
                  <c:v>110</c:v>
                </c:pt>
                <c:pt idx="90">
                  <c:v>111</c:v>
                </c:pt>
                <c:pt idx="91">
                  <c:v>112</c:v>
                </c:pt>
                <c:pt idx="92">
                  <c:v>113</c:v>
                </c:pt>
                <c:pt idx="93">
                  <c:v>114</c:v>
                </c:pt>
                <c:pt idx="94">
                  <c:v>115</c:v>
                </c:pt>
                <c:pt idx="95">
                  <c:v>116</c:v>
                </c:pt>
                <c:pt idx="96">
                  <c:v>117</c:v>
                </c:pt>
                <c:pt idx="97">
                  <c:v>118</c:v>
                </c:pt>
                <c:pt idx="98">
                  <c:v>119</c:v>
                </c:pt>
                <c:pt idx="99">
                  <c:v>120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131</c:v>
                </c:pt>
                <c:pt idx="111">
                  <c:v>132</c:v>
                </c:pt>
                <c:pt idx="112">
                  <c:v>133</c:v>
                </c:pt>
                <c:pt idx="113">
                  <c:v>134</c:v>
                </c:pt>
                <c:pt idx="114">
                  <c:v>135</c:v>
                </c:pt>
                <c:pt idx="115">
                  <c:v>136</c:v>
                </c:pt>
                <c:pt idx="116">
                  <c:v>137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145</c:v>
                </c:pt>
                <c:pt idx="125">
                  <c:v>146</c:v>
                </c:pt>
                <c:pt idx="126">
                  <c:v>147</c:v>
                </c:pt>
                <c:pt idx="127">
                  <c:v>148</c:v>
                </c:pt>
                <c:pt idx="128">
                  <c:v>149</c:v>
                </c:pt>
                <c:pt idx="129">
                  <c:v>150</c:v>
                </c:pt>
                <c:pt idx="130">
                  <c:v>151</c:v>
                </c:pt>
                <c:pt idx="131">
                  <c:v>152</c:v>
                </c:pt>
                <c:pt idx="132">
                  <c:v>153</c:v>
                </c:pt>
                <c:pt idx="133">
                  <c:v>154</c:v>
                </c:pt>
                <c:pt idx="134">
                  <c:v>155</c:v>
                </c:pt>
                <c:pt idx="135">
                  <c:v>156</c:v>
                </c:pt>
                <c:pt idx="136">
                  <c:v>157</c:v>
                </c:pt>
                <c:pt idx="137">
                  <c:v>158</c:v>
                </c:pt>
                <c:pt idx="138">
                  <c:v>159</c:v>
                </c:pt>
                <c:pt idx="139">
                  <c:v>160</c:v>
                </c:pt>
                <c:pt idx="140">
                  <c:v>161</c:v>
                </c:pt>
                <c:pt idx="141">
                  <c:v>162</c:v>
                </c:pt>
                <c:pt idx="142">
                  <c:v>163</c:v>
                </c:pt>
                <c:pt idx="143">
                  <c:v>164</c:v>
                </c:pt>
                <c:pt idx="144">
                  <c:v>165</c:v>
                </c:pt>
                <c:pt idx="145">
                  <c:v>166</c:v>
                </c:pt>
                <c:pt idx="146">
                  <c:v>167</c:v>
                </c:pt>
                <c:pt idx="147">
                  <c:v>168</c:v>
                </c:pt>
                <c:pt idx="148">
                  <c:v>169</c:v>
                </c:pt>
                <c:pt idx="149">
                  <c:v>170</c:v>
                </c:pt>
                <c:pt idx="150">
                  <c:v>171</c:v>
                </c:pt>
                <c:pt idx="151">
                  <c:v>172</c:v>
                </c:pt>
                <c:pt idx="152">
                  <c:v>173</c:v>
                </c:pt>
                <c:pt idx="153">
                  <c:v>174</c:v>
                </c:pt>
                <c:pt idx="154">
                  <c:v>175</c:v>
                </c:pt>
                <c:pt idx="155">
                  <c:v>176</c:v>
                </c:pt>
                <c:pt idx="156">
                  <c:v>177</c:v>
                </c:pt>
                <c:pt idx="157">
                  <c:v>178</c:v>
                </c:pt>
                <c:pt idx="158">
                  <c:v>179</c:v>
                </c:pt>
                <c:pt idx="159">
                  <c:v>180</c:v>
                </c:pt>
                <c:pt idx="160">
                  <c:v>181</c:v>
                </c:pt>
                <c:pt idx="161">
                  <c:v>182</c:v>
                </c:pt>
                <c:pt idx="162">
                  <c:v>183</c:v>
                </c:pt>
                <c:pt idx="163">
                  <c:v>184</c:v>
                </c:pt>
                <c:pt idx="164">
                  <c:v>185</c:v>
                </c:pt>
                <c:pt idx="165">
                  <c:v>186</c:v>
                </c:pt>
                <c:pt idx="166">
                  <c:v>187</c:v>
                </c:pt>
                <c:pt idx="167">
                  <c:v>188</c:v>
                </c:pt>
                <c:pt idx="168">
                  <c:v>189</c:v>
                </c:pt>
                <c:pt idx="169">
                  <c:v>190</c:v>
                </c:pt>
                <c:pt idx="170">
                  <c:v>191</c:v>
                </c:pt>
                <c:pt idx="171">
                  <c:v>192</c:v>
                </c:pt>
                <c:pt idx="172">
                  <c:v>193</c:v>
                </c:pt>
                <c:pt idx="173">
                  <c:v>194</c:v>
                </c:pt>
                <c:pt idx="174">
                  <c:v>195</c:v>
                </c:pt>
                <c:pt idx="175">
                  <c:v>196</c:v>
                </c:pt>
                <c:pt idx="176">
                  <c:v>197</c:v>
                </c:pt>
                <c:pt idx="177">
                  <c:v>198</c:v>
                </c:pt>
                <c:pt idx="178">
                  <c:v>199</c:v>
                </c:pt>
                <c:pt idx="179">
                  <c:v>200</c:v>
                </c:pt>
                <c:pt idx="180">
                  <c:v>201</c:v>
                </c:pt>
                <c:pt idx="181">
                  <c:v>202</c:v>
                </c:pt>
                <c:pt idx="182">
                  <c:v>203</c:v>
                </c:pt>
                <c:pt idx="183">
                  <c:v>204</c:v>
                </c:pt>
                <c:pt idx="184">
                  <c:v>205</c:v>
                </c:pt>
                <c:pt idx="185">
                  <c:v>206</c:v>
                </c:pt>
                <c:pt idx="186">
                  <c:v>207</c:v>
                </c:pt>
                <c:pt idx="187">
                  <c:v>208</c:v>
                </c:pt>
                <c:pt idx="188">
                  <c:v>209</c:v>
                </c:pt>
                <c:pt idx="189">
                  <c:v>210</c:v>
                </c:pt>
                <c:pt idx="190">
                  <c:v>211</c:v>
                </c:pt>
                <c:pt idx="191">
                  <c:v>212</c:v>
                </c:pt>
                <c:pt idx="192">
                  <c:v>213</c:v>
                </c:pt>
                <c:pt idx="193">
                  <c:v>214</c:v>
                </c:pt>
                <c:pt idx="194">
                  <c:v>215</c:v>
                </c:pt>
                <c:pt idx="195">
                  <c:v>216</c:v>
                </c:pt>
                <c:pt idx="196">
                  <c:v>217</c:v>
                </c:pt>
                <c:pt idx="197">
                  <c:v>218</c:v>
                </c:pt>
                <c:pt idx="198">
                  <c:v>219</c:v>
                </c:pt>
                <c:pt idx="199">
                  <c:v>220</c:v>
                </c:pt>
                <c:pt idx="200">
                  <c:v>221</c:v>
                </c:pt>
                <c:pt idx="201">
                  <c:v>222</c:v>
                </c:pt>
                <c:pt idx="202">
                  <c:v>223</c:v>
                </c:pt>
                <c:pt idx="203">
                  <c:v>224</c:v>
                </c:pt>
                <c:pt idx="204">
                  <c:v>225</c:v>
                </c:pt>
                <c:pt idx="205">
                  <c:v>226</c:v>
                </c:pt>
                <c:pt idx="206">
                  <c:v>227</c:v>
                </c:pt>
                <c:pt idx="207">
                  <c:v>228</c:v>
                </c:pt>
                <c:pt idx="208">
                  <c:v>229</c:v>
                </c:pt>
                <c:pt idx="209">
                  <c:v>230</c:v>
                </c:pt>
                <c:pt idx="210">
                  <c:v>231</c:v>
                </c:pt>
                <c:pt idx="211">
                  <c:v>232</c:v>
                </c:pt>
                <c:pt idx="212">
                  <c:v>233</c:v>
                </c:pt>
                <c:pt idx="213">
                  <c:v>234</c:v>
                </c:pt>
                <c:pt idx="214">
                  <c:v>235</c:v>
                </c:pt>
                <c:pt idx="215">
                  <c:v>236</c:v>
                </c:pt>
                <c:pt idx="216">
                  <c:v>237</c:v>
                </c:pt>
                <c:pt idx="217">
                  <c:v>238</c:v>
                </c:pt>
                <c:pt idx="218">
                  <c:v>239</c:v>
                </c:pt>
                <c:pt idx="219">
                  <c:v>240</c:v>
                </c:pt>
                <c:pt idx="220">
                  <c:v>241</c:v>
                </c:pt>
                <c:pt idx="221">
                  <c:v>242</c:v>
                </c:pt>
                <c:pt idx="222">
                  <c:v>243</c:v>
                </c:pt>
                <c:pt idx="223">
                  <c:v>244</c:v>
                </c:pt>
                <c:pt idx="224">
                  <c:v>245</c:v>
                </c:pt>
                <c:pt idx="225">
                  <c:v>246</c:v>
                </c:pt>
                <c:pt idx="226">
                  <c:v>247</c:v>
                </c:pt>
                <c:pt idx="227">
                  <c:v>248</c:v>
                </c:pt>
                <c:pt idx="228">
                  <c:v>249</c:v>
                </c:pt>
                <c:pt idx="229">
                  <c:v>250</c:v>
                </c:pt>
                <c:pt idx="230">
                  <c:v>251</c:v>
                </c:pt>
                <c:pt idx="231">
                  <c:v>252</c:v>
                </c:pt>
                <c:pt idx="232">
                  <c:v>253</c:v>
                </c:pt>
                <c:pt idx="233">
                  <c:v>254</c:v>
                </c:pt>
                <c:pt idx="234">
                  <c:v>255</c:v>
                </c:pt>
                <c:pt idx="235">
                  <c:v>256</c:v>
                </c:pt>
                <c:pt idx="236">
                  <c:v>257</c:v>
                </c:pt>
                <c:pt idx="237">
                  <c:v>258</c:v>
                </c:pt>
                <c:pt idx="238">
                  <c:v>259</c:v>
                </c:pt>
                <c:pt idx="239">
                  <c:v>260</c:v>
                </c:pt>
                <c:pt idx="240">
                  <c:v>261</c:v>
                </c:pt>
                <c:pt idx="241">
                  <c:v>262</c:v>
                </c:pt>
                <c:pt idx="242">
                  <c:v>263</c:v>
                </c:pt>
                <c:pt idx="243">
                  <c:v>264</c:v>
                </c:pt>
                <c:pt idx="244">
                  <c:v>265</c:v>
                </c:pt>
                <c:pt idx="245">
                  <c:v>266</c:v>
                </c:pt>
                <c:pt idx="246">
                  <c:v>267</c:v>
                </c:pt>
                <c:pt idx="247">
                  <c:v>268</c:v>
                </c:pt>
                <c:pt idx="248">
                  <c:v>269</c:v>
                </c:pt>
                <c:pt idx="249">
                  <c:v>270</c:v>
                </c:pt>
                <c:pt idx="250">
                  <c:v>271</c:v>
                </c:pt>
                <c:pt idx="251">
                  <c:v>272</c:v>
                </c:pt>
                <c:pt idx="252">
                  <c:v>273</c:v>
                </c:pt>
                <c:pt idx="253">
                  <c:v>274</c:v>
                </c:pt>
                <c:pt idx="254">
                  <c:v>275</c:v>
                </c:pt>
                <c:pt idx="255">
                  <c:v>276</c:v>
                </c:pt>
                <c:pt idx="256">
                  <c:v>277</c:v>
                </c:pt>
                <c:pt idx="257">
                  <c:v>278</c:v>
                </c:pt>
                <c:pt idx="258">
                  <c:v>279</c:v>
                </c:pt>
                <c:pt idx="259">
                  <c:v>280</c:v>
                </c:pt>
                <c:pt idx="260">
                  <c:v>281</c:v>
                </c:pt>
                <c:pt idx="261">
                  <c:v>282</c:v>
                </c:pt>
                <c:pt idx="262">
                  <c:v>283</c:v>
                </c:pt>
                <c:pt idx="263">
                  <c:v>284</c:v>
                </c:pt>
                <c:pt idx="264">
                  <c:v>285</c:v>
                </c:pt>
                <c:pt idx="265">
                  <c:v>286</c:v>
                </c:pt>
                <c:pt idx="266">
                  <c:v>287</c:v>
                </c:pt>
                <c:pt idx="267">
                  <c:v>288</c:v>
                </c:pt>
                <c:pt idx="268">
                  <c:v>289</c:v>
                </c:pt>
                <c:pt idx="269">
                  <c:v>290</c:v>
                </c:pt>
                <c:pt idx="270">
                  <c:v>291</c:v>
                </c:pt>
                <c:pt idx="271">
                  <c:v>292</c:v>
                </c:pt>
                <c:pt idx="272">
                  <c:v>293</c:v>
                </c:pt>
                <c:pt idx="273">
                  <c:v>294</c:v>
                </c:pt>
                <c:pt idx="274">
                  <c:v>295</c:v>
                </c:pt>
                <c:pt idx="275">
                  <c:v>296</c:v>
                </c:pt>
                <c:pt idx="276">
                  <c:v>297</c:v>
                </c:pt>
                <c:pt idx="277">
                  <c:v>298</c:v>
                </c:pt>
                <c:pt idx="278">
                  <c:v>299</c:v>
                </c:pt>
                <c:pt idx="279">
                  <c:v>300</c:v>
                </c:pt>
                <c:pt idx="280">
                  <c:v>301</c:v>
                </c:pt>
                <c:pt idx="281">
                  <c:v>302</c:v>
                </c:pt>
                <c:pt idx="282">
                  <c:v>303</c:v>
                </c:pt>
                <c:pt idx="283">
                  <c:v>304</c:v>
                </c:pt>
                <c:pt idx="284">
                  <c:v>305</c:v>
                </c:pt>
                <c:pt idx="285">
                  <c:v>306</c:v>
                </c:pt>
                <c:pt idx="286">
                  <c:v>307</c:v>
                </c:pt>
                <c:pt idx="287">
                  <c:v>308</c:v>
                </c:pt>
                <c:pt idx="288">
                  <c:v>309</c:v>
                </c:pt>
                <c:pt idx="289">
                  <c:v>310</c:v>
                </c:pt>
                <c:pt idx="290">
                  <c:v>311</c:v>
                </c:pt>
                <c:pt idx="291">
                  <c:v>312</c:v>
                </c:pt>
                <c:pt idx="292">
                  <c:v>313</c:v>
                </c:pt>
                <c:pt idx="293">
                  <c:v>314</c:v>
                </c:pt>
                <c:pt idx="294">
                  <c:v>315</c:v>
                </c:pt>
                <c:pt idx="295">
                  <c:v>316</c:v>
                </c:pt>
                <c:pt idx="296">
                  <c:v>317</c:v>
                </c:pt>
                <c:pt idx="297">
                  <c:v>318</c:v>
                </c:pt>
                <c:pt idx="298">
                  <c:v>319</c:v>
                </c:pt>
                <c:pt idx="299">
                  <c:v>320</c:v>
                </c:pt>
                <c:pt idx="300">
                  <c:v>321</c:v>
                </c:pt>
                <c:pt idx="301">
                  <c:v>322</c:v>
                </c:pt>
                <c:pt idx="302">
                  <c:v>323</c:v>
                </c:pt>
                <c:pt idx="303">
                  <c:v>324</c:v>
                </c:pt>
                <c:pt idx="304">
                  <c:v>325</c:v>
                </c:pt>
                <c:pt idx="305">
                  <c:v>326</c:v>
                </c:pt>
                <c:pt idx="306">
                  <c:v>327</c:v>
                </c:pt>
                <c:pt idx="307">
                  <c:v>328</c:v>
                </c:pt>
                <c:pt idx="308">
                  <c:v>329</c:v>
                </c:pt>
                <c:pt idx="309">
                  <c:v>330</c:v>
                </c:pt>
                <c:pt idx="310">
                  <c:v>331</c:v>
                </c:pt>
                <c:pt idx="311">
                  <c:v>332</c:v>
                </c:pt>
                <c:pt idx="312">
                  <c:v>333</c:v>
                </c:pt>
                <c:pt idx="313">
                  <c:v>334</c:v>
                </c:pt>
                <c:pt idx="314">
                  <c:v>335</c:v>
                </c:pt>
                <c:pt idx="315">
                  <c:v>336</c:v>
                </c:pt>
                <c:pt idx="316">
                  <c:v>337</c:v>
                </c:pt>
                <c:pt idx="317">
                  <c:v>338</c:v>
                </c:pt>
                <c:pt idx="318">
                  <c:v>339</c:v>
                </c:pt>
                <c:pt idx="319">
                  <c:v>340</c:v>
                </c:pt>
                <c:pt idx="320">
                  <c:v>341</c:v>
                </c:pt>
                <c:pt idx="321">
                  <c:v>342</c:v>
                </c:pt>
                <c:pt idx="322">
                  <c:v>343</c:v>
                </c:pt>
                <c:pt idx="323">
                  <c:v>344</c:v>
                </c:pt>
                <c:pt idx="324">
                  <c:v>345</c:v>
                </c:pt>
                <c:pt idx="325">
                  <c:v>346</c:v>
                </c:pt>
                <c:pt idx="326">
                  <c:v>347</c:v>
                </c:pt>
                <c:pt idx="327">
                  <c:v>348</c:v>
                </c:pt>
                <c:pt idx="328">
                  <c:v>349</c:v>
                </c:pt>
                <c:pt idx="329">
                  <c:v>350</c:v>
                </c:pt>
                <c:pt idx="330">
                  <c:v>351</c:v>
                </c:pt>
                <c:pt idx="331">
                  <c:v>352</c:v>
                </c:pt>
                <c:pt idx="332">
                  <c:v>353</c:v>
                </c:pt>
                <c:pt idx="333">
                  <c:v>354</c:v>
                </c:pt>
                <c:pt idx="334">
                  <c:v>355</c:v>
                </c:pt>
                <c:pt idx="335">
                  <c:v>356</c:v>
                </c:pt>
                <c:pt idx="336">
                  <c:v>357</c:v>
                </c:pt>
                <c:pt idx="337">
                  <c:v>358</c:v>
                </c:pt>
                <c:pt idx="338">
                  <c:v>359</c:v>
                </c:pt>
                <c:pt idx="339">
                  <c:v>360</c:v>
                </c:pt>
                <c:pt idx="340">
                  <c:v>361</c:v>
                </c:pt>
                <c:pt idx="341">
                  <c:v>362</c:v>
                </c:pt>
                <c:pt idx="342">
                  <c:v>363</c:v>
                </c:pt>
                <c:pt idx="343">
                  <c:v>364</c:v>
                </c:pt>
                <c:pt idx="344">
                  <c:v>365</c:v>
                </c:pt>
                <c:pt idx="345">
                  <c:v>366</c:v>
                </c:pt>
                <c:pt idx="346">
                  <c:v>367</c:v>
                </c:pt>
                <c:pt idx="347">
                  <c:v>368</c:v>
                </c:pt>
                <c:pt idx="348">
                  <c:v>369</c:v>
                </c:pt>
                <c:pt idx="349">
                  <c:v>370</c:v>
                </c:pt>
                <c:pt idx="350">
                  <c:v>371</c:v>
                </c:pt>
                <c:pt idx="351">
                  <c:v>372</c:v>
                </c:pt>
                <c:pt idx="352">
                  <c:v>373</c:v>
                </c:pt>
                <c:pt idx="353">
                  <c:v>374</c:v>
                </c:pt>
                <c:pt idx="354">
                  <c:v>375</c:v>
                </c:pt>
                <c:pt idx="355">
                  <c:v>376</c:v>
                </c:pt>
                <c:pt idx="356">
                  <c:v>377</c:v>
                </c:pt>
                <c:pt idx="357">
                  <c:v>378</c:v>
                </c:pt>
                <c:pt idx="358">
                  <c:v>379</c:v>
                </c:pt>
                <c:pt idx="359">
                  <c:v>380</c:v>
                </c:pt>
                <c:pt idx="360">
                  <c:v>381</c:v>
                </c:pt>
                <c:pt idx="361">
                  <c:v>382</c:v>
                </c:pt>
                <c:pt idx="362">
                  <c:v>383</c:v>
                </c:pt>
                <c:pt idx="363">
                  <c:v>384</c:v>
                </c:pt>
                <c:pt idx="364">
                  <c:v>385</c:v>
                </c:pt>
                <c:pt idx="365">
                  <c:v>386</c:v>
                </c:pt>
                <c:pt idx="366">
                  <c:v>387</c:v>
                </c:pt>
                <c:pt idx="367">
                  <c:v>388</c:v>
                </c:pt>
                <c:pt idx="368">
                  <c:v>389</c:v>
                </c:pt>
                <c:pt idx="369">
                  <c:v>390</c:v>
                </c:pt>
                <c:pt idx="370">
                  <c:v>391</c:v>
                </c:pt>
                <c:pt idx="371">
                  <c:v>392</c:v>
                </c:pt>
                <c:pt idx="372">
                  <c:v>393</c:v>
                </c:pt>
                <c:pt idx="373">
                  <c:v>394</c:v>
                </c:pt>
                <c:pt idx="374">
                  <c:v>395</c:v>
                </c:pt>
                <c:pt idx="375">
                  <c:v>396</c:v>
                </c:pt>
                <c:pt idx="376">
                  <c:v>397</c:v>
                </c:pt>
                <c:pt idx="377">
                  <c:v>398</c:v>
                </c:pt>
                <c:pt idx="378">
                  <c:v>399</c:v>
                </c:pt>
                <c:pt idx="379">
                  <c:v>400</c:v>
                </c:pt>
                <c:pt idx="380">
                  <c:v>401</c:v>
                </c:pt>
                <c:pt idx="381">
                  <c:v>402</c:v>
                </c:pt>
                <c:pt idx="382">
                  <c:v>403</c:v>
                </c:pt>
                <c:pt idx="383">
                  <c:v>404</c:v>
                </c:pt>
                <c:pt idx="384">
                  <c:v>405</c:v>
                </c:pt>
                <c:pt idx="385">
                  <c:v>406</c:v>
                </c:pt>
                <c:pt idx="386">
                  <c:v>407</c:v>
                </c:pt>
                <c:pt idx="387">
                  <c:v>408</c:v>
                </c:pt>
                <c:pt idx="388">
                  <c:v>409</c:v>
                </c:pt>
                <c:pt idx="389">
                  <c:v>410</c:v>
                </c:pt>
                <c:pt idx="390">
                  <c:v>411</c:v>
                </c:pt>
                <c:pt idx="391">
                  <c:v>412</c:v>
                </c:pt>
                <c:pt idx="392">
                  <c:v>413</c:v>
                </c:pt>
                <c:pt idx="393">
                  <c:v>414</c:v>
                </c:pt>
                <c:pt idx="394">
                  <c:v>415</c:v>
                </c:pt>
                <c:pt idx="395">
                  <c:v>416</c:v>
                </c:pt>
                <c:pt idx="396">
                  <c:v>417</c:v>
                </c:pt>
                <c:pt idx="397">
                  <c:v>418</c:v>
                </c:pt>
                <c:pt idx="398">
                  <c:v>419</c:v>
                </c:pt>
                <c:pt idx="399">
                  <c:v>420</c:v>
                </c:pt>
                <c:pt idx="400">
                  <c:v>421</c:v>
                </c:pt>
                <c:pt idx="401">
                  <c:v>422</c:v>
                </c:pt>
                <c:pt idx="402">
                  <c:v>423</c:v>
                </c:pt>
                <c:pt idx="403">
                  <c:v>424</c:v>
                </c:pt>
                <c:pt idx="404">
                  <c:v>425</c:v>
                </c:pt>
                <c:pt idx="405">
                  <c:v>426</c:v>
                </c:pt>
                <c:pt idx="406">
                  <c:v>427</c:v>
                </c:pt>
                <c:pt idx="407">
                  <c:v>428</c:v>
                </c:pt>
                <c:pt idx="408">
                  <c:v>429</c:v>
                </c:pt>
                <c:pt idx="409">
                  <c:v>430</c:v>
                </c:pt>
                <c:pt idx="410">
                  <c:v>431</c:v>
                </c:pt>
                <c:pt idx="411">
                  <c:v>432</c:v>
                </c:pt>
                <c:pt idx="412">
                  <c:v>433</c:v>
                </c:pt>
                <c:pt idx="413">
                  <c:v>434</c:v>
                </c:pt>
                <c:pt idx="414">
                  <c:v>435</c:v>
                </c:pt>
                <c:pt idx="415">
                  <c:v>436</c:v>
                </c:pt>
                <c:pt idx="416">
                  <c:v>437</c:v>
                </c:pt>
                <c:pt idx="417">
                  <c:v>438</c:v>
                </c:pt>
                <c:pt idx="418">
                  <c:v>439</c:v>
                </c:pt>
                <c:pt idx="419">
                  <c:v>440</c:v>
                </c:pt>
                <c:pt idx="420">
                  <c:v>441</c:v>
                </c:pt>
                <c:pt idx="421">
                  <c:v>442</c:v>
                </c:pt>
                <c:pt idx="422">
                  <c:v>443</c:v>
                </c:pt>
                <c:pt idx="423">
                  <c:v>444</c:v>
                </c:pt>
                <c:pt idx="424">
                  <c:v>445</c:v>
                </c:pt>
                <c:pt idx="425">
                  <c:v>446</c:v>
                </c:pt>
                <c:pt idx="426">
                  <c:v>447</c:v>
                </c:pt>
                <c:pt idx="427">
                  <c:v>448</c:v>
                </c:pt>
                <c:pt idx="428">
                  <c:v>449</c:v>
                </c:pt>
                <c:pt idx="429">
                  <c:v>450</c:v>
                </c:pt>
                <c:pt idx="430">
                  <c:v>451</c:v>
                </c:pt>
                <c:pt idx="431">
                  <c:v>452</c:v>
                </c:pt>
                <c:pt idx="432">
                  <c:v>453</c:v>
                </c:pt>
                <c:pt idx="433">
                  <c:v>454</c:v>
                </c:pt>
                <c:pt idx="434">
                  <c:v>455</c:v>
                </c:pt>
                <c:pt idx="435">
                  <c:v>456</c:v>
                </c:pt>
                <c:pt idx="436">
                  <c:v>457</c:v>
                </c:pt>
                <c:pt idx="437">
                  <c:v>458</c:v>
                </c:pt>
                <c:pt idx="438">
                  <c:v>459</c:v>
                </c:pt>
                <c:pt idx="439">
                  <c:v>460</c:v>
                </c:pt>
                <c:pt idx="440">
                  <c:v>461</c:v>
                </c:pt>
                <c:pt idx="441">
                  <c:v>462</c:v>
                </c:pt>
                <c:pt idx="442">
                  <c:v>463</c:v>
                </c:pt>
                <c:pt idx="443">
                  <c:v>464</c:v>
                </c:pt>
                <c:pt idx="444">
                  <c:v>465</c:v>
                </c:pt>
                <c:pt idx="445">
                  <c:v>466</c:v>
                </c:pt>
                <c:pt idx="446">
                  <c:v>467</c:v>
                </c:pt>
                <c:pt idx="447">
                  <c:v>468</c:v>
                </c:pt>
                <c:pt idx="448">
                  <c:v>469</c:v>
                </c:pt>
                <c:pt idx="449">
                  <c:v>470</c:v>
                </c:pt>
                <c:pt idx="450">
                  <c:v>471</c:v>
                </c:pt>
                <c:pt idx="451">
                  <c:v>472</c:v>
                </c:pt>
                <c:pt idx="452">
                  <c:v>473</c:v>
                </c:pt>
                <c:pt idx="453">
                  <c:v>474</c:v>
                </c:pt>
                <c:pt idx="454">
                  <c:v>475</c:v>
                </c:pt>
                <c:pt idx="455">
                  <c:v>476</c:v>
                </c:pt>
                <c:pt idx="456">
                  <c:v>477</c:v>
                </c:pt>
                <c:pt idx="457">
                  <c:v>478</c:v>
                </c:pt>
                <c:pt idx="458">
                  <c:v>479</c:v>
                </c:pt>
                <c:pt idx="459">
                  <c:v>480</c:v>
                </c:pt>
                <c:pt idx="460">
                  <c:v>481</c:v>
                </c:pt>
                <c:pt idx="461">
                  <c:v>482</c:v>
                </c:pt>
                <c:pt idx="462">
                  <c:v>483</c:v>
                </c:pt>
                <c:pt idx="463">
                  <c:v>484</c:v>
                </c:pt>
                <c:pt idx="464">
                  <c:v>485</c:v>
                </c:pt>
                <c:pt idx="465">
                  <c:v>486</c:v>
                </c:pt>
                <c:pt idx="466">
                  <c:v>487</c:v>
                </c:pt>
                <c:pt idx="467">
                  <c:v>488</c:v>
                </c:pt>
                <c:pt idx="468">
                  <c:v>489</c:v>
                </c:pt>
                <c:pt idx="469">
                  <c:v>490</c:v>
                </c:pt>
                <c:pt idx="470">
                  <c:v>491</c:v>
                </c:pt>
                <c:pt idx="471">
                  <c:v>492</c:v>
                </c:pt>
                <c:pt idx="472">
                  <c:v>493</c:v>
                </c:pt>
                <c:pt idx="473">
                  <c:v>494</c:v>
                </c:pt>
                <c:pt idx="474">
                  <c:v>495</c:v>
                </c:pt>
                <c:pt idx="475">
                  <c:v>496</c:v>
                </c:pt>
                <c:pt idx="476">
                  <c:v>497</c:v>
                </c:pt>
                <c:pt idx="477">
                  <c:v>498</c:v>
                </c:pt>
                <c:pt idx="478">
                  <c:v>499</c:v>
                </c:pt>
                <c:pt idx="479">
                  <c:v>500</c:v>
                </c:pt>
                <c:pt idx="480">
                  <c:v>501</c:v>
                </c:pt>
                <c:pt idx="481">
                  <c:v>502</c:v>
                </c:pt>
                <c:pt idx="482">
                  <c:v>503</c:v>
                </c:pt>
                <c:pt idx="483">
                  <c:v>504</c:v>
                </c:pt>
                <c:pt idx="484">
                  <c:v>505</c:v>
                </c:pt>
                <c:pt idx="485">
                  <c:v>506</c:v>
                </c:pt>
                <c:pt idx="486">
                  <c:v>507</c:v>
                </c:pt>
                <c:pt idx="487">
                  <c:v>508</c:v>
                </c:pt>
                <c:pt idx="488">
                  <c:v>509</c:v>
                </c:pt>
                <c:pt idx="489">
                  <c:v>510</c:v>
                </c:pt>
                <c:pt idx="490">
                  <c:v>511</c:v>
                </c:pt>
                <c:pt idx="491">
                  <c:v>512</c:v>
                </c:pt>
                <c:pt idx="492">
                  <c:v>513</c:v>
                </c:pt>
                <c:pt idx="493">
                  <c:v>514</c:v>
                </c:pt>
                <c:pt idx="494">
                  <c:v>515</c:v>
                </c:pt>
                <c:pt idx="495">
                  <c:v>516</c:v>
                </c:pt>
                <c:pt idx="496">
                  <c:v>517</c:v>
                </c:pt>
                <c:pt idx="497">
                  <c:v>518</c:v>
                </c:pt>
                <c:pt idx="498">
                  <c:v>519</c:v>
                </c:pt>
                <c:pt idx="499">
                  <c:v>520</c:v>
                </c:pt>
                <c:pt idx="500">
                  <c:v>521</c:v>
                </c:pt>
                <c:pt idx="501">
                  <c:v>522</c:v>
                </c:pt>
                <c:pt idx="502">
                  <c:v>523</c:v>
                </c:pt>
                <c:pt idx="503">
                  <c:v>524</c:v>
                </c:pt>
                <c:pt idx="504">
                  <c:v>525</c:v>
                </c:pt>
                <c:pt idx="505">
                  <c:v>526</c:v>
                </c:pt>
                <c:pt idx="506">
                  <c:v>527</c:v>
                </c:pt>
                <c:pt idx="507">
                  <c:v>528</c:v>
                </c:pt>
                <c:pt idx="508">
                  <c:v>529</c:v>
                </c:pt>
                <c:pt idx="509">
                  <c:v>530</c:v>
                </c:pt>
                <c:pt idx="510">
                  <c:v>531</c:v>
                </c:pt>
                <c:pt idx="511">
                  <c:v>532</c:v>
                </c:pt>
                <c:pt idx="512">
                  <c:v>533</c:v>
                </c:pt>
                <c:pt idx="513">
                  <c:v>534</c:v>
                </c:pt>
                <c:pt idx="514">
                  <c:v>535</c:v>
                </c:pt>
                <c:pt idx="515">
                  <c:v>536</c:v>
                </c:pt>
                <c:pt idx="516">
                  <c:v>537</c:v>
                </c:pt>
                <c:pt idx="517">
                  <c:v>538</c:v>
                </c:pt>
                <c:pt idx="518">
                  <c:v>539</c:v>
                </c:pt>
                <c:pt idx="519">
                  <c:v>540</c:v>
                </c:pt>
                <c:pt idx="520">
                  <c:v>541</c:v>
                </c:pt>
                <c:pt idx="521">
                  <c:v>542</c:v>
                </c:pt>
                <c:pt idx="522">
                  <c:v>543</c:v>
                </c:pt>
                <c:pt idx="523">
                  <c:v>544</c:v>
                </c:pt>
                <c:pt idx="524">
                  <c:v>545</c:v>
                </c:pt>
                <c:pt idx="525">
                  <c:v>546</c:v>
                </c:pt>
                <c:pt idx="526">
                  <c:v>547</c:v>
                </c:pt>
                <c:pt idx="527">
                  <c:v>548</c:v>
                </c:pt>
                <c:pt idx="528">
                  <c:v>549</c:v>
                </c:pt>
                <c:pt idx="529">
                  <c:v>550</c:v>
                </c:pt>
                <c:pt idx="530">
                  <c:v>551</c:v>
                </c:pt>
                <c:pt idx="531">
                  <c:v>552</c:v>
                </c:pt>
                <c:pt idx="532">
                  <c:v>553</c:v>
                </c:pt>
                <c:pt idx="533">
                  <c:v>554</c:v>
                </c:pt>
                <c:pt idx="534">
                  <c:v>555</c:v>
                </c:pt>
                <c:pt idx="535">
                  <c:v>556</c:v>
                </c:pt>
                <c:pt idx="536">
                  <c:v>557</c:v>
                </c:pt>
                <c:pt idx="537">
                  <c:v>558</c:v>
                </c:pt>
                <c:pt idx="538">
                  <c:v>559</c:v>
                </c:pt>
                <c:pt idx="539">
                  <c:v>560</c:v>
                </c:pt>
                <c:pt idx="540">
                  <c:v>561</c:v>
                </c:pt>
                <c:pt idx="541">
                  <c:v>562</c:v>
                </c:pt>
                <c:pt idx="542">
                  <c:v>563</c:v>
                </c:pt>
                <c:pt idx="543">
                  <c:v>564</c:v>
                </c:pt>
                <c:pt idx="544">
                  <c:v>565</c:v>
                </c:pt>
                <c:pt idx="545">
                  <c:v>566</c:v>
                </c:pt>
                <c:pt idx="546">
                  <c:v>567</c:v>
                </c:pt>
                <c:pt idx="547">
                  <c:v>568</c:v>
                </c:pt>
                <c:pt idx="548">
                  <c:v>569</c:v>
                </c:pt>
                <c:pt idx="549">
                  <c:v>570</c:v>
                </c:pt>
                <c:pt idx="550">
                  <c:v>571</c:v>
                </c:pt>
                <c:pt idx="551">
                  <c:v>572</c:v>
                </c:pt>
                <c:pt idx="552">
                  <c:v>573</c:v>
                </c:pt>
                <c:pt idx="553">
                  <c:v>574</c:v>
                </c:pt>
                <c:pt idx="554">
                  <c:v>575</c:v>
                </c:pt>
                <c:pt idx="555">
                  <c:v>576</c:v>
                </c:pt>
                <c:pt idx="556">
                  <c:v>577</c:v>
                </c:pt>
                <c:pt idx="557">
                  <c:v>578</c:v>
                </c:pt>
                <c:pt idx="558">
                  <c:v>579</c:v>
                </c:pt>
                <c:pt idx="559">
                  <c:v>580</c:v>
                </c:pt>
                <c:pt idx="560">
                  <c:v>581</c:v>
                </c:pt>
                <c:pt idx="561">
                  <c:v>582</c:v>
                </c:pt>
                <c:pt idx="562">
                  <c:v>583</c:v>
                </c:pt>
                <c:pt idx="563">
                  <c:v>584</c:v>
                </c:pt>
                <c:pt idx="564">
                  <c:v>585</c:v>
                </c:pt>
                <c:pt idx="565">
                  <c:v>586</c:v>
                </c:pt>
                <c:pt idx="566">
                  <c:v>587</c:v>
                </c:pt>
                <c:pt idx="567">
                  <c:v>588</c:v>
                </c:pt>
                <c:pt idx="568">
                  <c:v>589</c:v>
                </c:pt>
                <c:pt idx="569">
                  <c:v>590</c:v>
                </c:pt>
                <c:pt idx="570">
                  <c:v>591</c:v>
                </c:pt>
                <c:pt idx="571">
                  <c:v>592</c:v>
                </c:pt>
                <c:pt idx="572">
                  <c:v>593</c:v>
                </c:pt>
                <c:pt idx="573">
                  <c:v>594</c:v>
                </c:pt>
                <c:pt idx="574">
                  <c:v>595</c:v>
                </c:pt>
                <c:pt idx="575">
                  <c:v>596</c:v>
                </c:pt>
                <c:pt idx="576">
                  <c:v>597</c:v>
                </c:pt>
                <c:pt idx="577">
                  <c:v>598</c:v>
                </c:pt>
                <c:pt idx="578">
                  <c:v>599</c:v>
                </c:pt>
                <c:pt idx="579">
                  <c:v>600</c:v>
                </c:pt>
                <c:pt idx="580">
                  <c:v>601</c:v>
                </c:pt>
                <c:pt idx="581">
                  <c:v>602</c:v>
                </c:pt>
                <c:pt idx="582">
                  <c:v>603</c:v>
                </c:pt>
                <c:pt idx="583">
                  <c:v>604</c:v>
                </c:pt>
                <c:pt idx="584">
                  <c:v>605</c:v>
                </c:pt>
                <c:pt idx="585">
                  <c:v>606</c:v>
                </c:pt>
                <c:pt idx="586">
                  <c:v>607</c:v>
                </c:pt>
                <c:pt idx="587">
                  <c:v>608</c:v>
                </c:pt>
                <c:pt idx="588">
                  <c:v>609</c:v>
                </c:pt>
                <c:pt idx="589">
                  <c:v>610</c:v>
                </c:pt>
                <c:pt idx="590">
                  <c:v>611</c:v>
                </c:pt>
                <c:pt idx="591">
                  <c:v>612</c:v>
                </c:pt>
                <c:pt idx="592">
                  <c:v>613</c:v>
                </c:pt>
                <c:pt idx="593">
                  <c:v>614</c:v>
                </c:pt>
                <c:pt idx="594">
                  <c:v>615</c:v>
                </c:pt>
                <c:pt idx="595">
                  <c:v>616</c:v>
                </c:pt>
                <c:pt idx="596">
                  <c:v>617</c:v>
                </c:pt>
              </c:numCache>
            </c:numRef>
          </c:xVal>
          <c:yVal>
            <c:numRef>
              <c:f>Template!$E$33:$E$331</c:f>
              <c:numCache>
                <c:formatCode>_(* #,##0_);_(* \(#,##0\);_(* "-"??_);_(@_)</c:formatCode>
                <c:ptCount val="299"/>
                <c:pt idx="0">
                  <c:v>8939.4111050595202</c:v>
                </c:pt>
                <c:pt idx="1">
                  <c:v>8689.8632392353975</c:v>
                </c:pt>
                <c:pt idx="2">
                  <c:v>8456.9177400096287</c:v>
                </c:pt>
                <c:pt idx="3">
                  <c:v>8238.8779033039937</c:v>
                </c:pt>
                <c:pt idx="4">
                  <c:v>8034.2764883243326</c:v>
                </c:pt>
                <c:pt idx="5">
                  <c:v>7841.8376402108042</c:v>
                </c:pt>
                <c:pt idx="6">
                  <c:v>7660.4462201869137</c:v>
                </c:pt>
                <c:pt idx="7">
                  <c:v>7489.1229043630246</c:v>
                </c:pt>
                <c:pt idx="8">
                  <c:v>7327.0038158863117</c:v>
                </c:pt>
                <c:pt idx="9">
                  <c:v>7173.3237498434419</c:v>
                </c:pt>
                <c:pt idx="10">
                  <c:v>7027.4022679578784</c:v>
                </c:pt>
                <c:pt idx="11">
                  <c:v>6888.6321025056723</c:v>
                </c:pt>
                <c:pt idx="12">
                  <c:v>6756.4694312025085</c:v>
                </c:pt>
                <c:pt idx="13">
                  <c:v>6630.4256778044219</c:v>
                </c:pt>
                <c:pt idx="14">
                  <c:v>6510.0605644519737</c:v>
                </c:pt>
                <c:pt idx="15">
                  <c:v>6394.9761968735402</c:v>
                </c:pt>
                <c:pt idx="16">
                  <c:v>6284.8120064498071</c:v>
                </c:pt>
                <c:pt idx="17">
                  <c:v>6179.2404067663956</c:v>
                </c:pt>
                <c:pt idx="18">
                  <c:v>6077.9630488216999</c:v>
                </c:pt>
                <c:pt idx="19">
                  <c:v>5980.7075801374895</c:v>
                </c:pt>
                <c:pt idx="20">
                  <c:v>5887.2248298644299</c:v>
                </c:pt>
                <c:pt idx="21">
                  <c:v>5797.2863555111753</c:v>
                </c:pt>
                <c:pt idx="22">
                  <c:v>5710.6822978624814</c:v>
                </c:pt>
                <c:pt idx="23">
                  <c:v>5627.2194995338705</c:v>
                </c:pt>
                <c:pt idx="24">
                  <c:v>5546.7198498589432</c:v>
                </c:pt>
                <c:pt idx="25">
                  <c:v>5469.018824748734</c:v>
                </c:pt>
                <c:pt idx="26">
                  <c:v>5393.9641950572595</c:v>
                </c:pt>
                <c:pt idx="27">
                  <c:v>5321.4148810358429</c:v>
                </c:pt>
                <c:pt idx="28">
                  <c:v>5251.239933820988</c:v>
                </c:pt>
                <c:pt idx="29">
                  <c:v>5183.3176277036428</c:v>
                </c:pt>
                <c:pt idx="30">
                  <c:v>5117.5346492735016</c:v>
                </c:pt>
                <c:pt idx="31">
                  <c:v>5053.7853715021565</c:v>
                </c:pt>
                <c:pt idx="32">
                  <c:v>4991.9712024892833</c:v>
                </c:pt>
                <c:pt idx="33">
                  <c:v>4931.9999999999991</c:v>
                </c:pt>
                <c:pt idx="34">
                  <c:v>4873.7855441125248</c:v>
                </c:pt>
                <c:pt idx="35">
                  <c:v>4817.2470613085598</c:v>
                </c:pt>
                <c:pt idx="36">
                  <c:v>4762.3087942036136</c:v>
                </c:pt>
                <c:pt idx="37">
                  <c:v>4708.8996118546556</c:v>
                </c:pt>
                <c:pt idx="38">
                  <c:v>4656.9526562175588</c:v>
                </c:pt>
                <c:pt idx="39">
                  <c:v>4606.4050208734307</c:v>
                </c:pt>
                <c:pt idx="40">
                  <c:v>4557.1974586143388</c:v>
                </c:pt>
                <c:pt idx="41">
                  <c:v>4509.2741148867108</c:v>
                </c:pt>
                <c:pt idx="42">
                  <c:v>4462.5822844442373</c:v>
                </c:pt>
                <c:pt idx="43">
                  <c:v>4417.0721888691169</c:v>
                </c:pt>
                <c:pt idx="44">
                  <c:v>4372.6967728881073</c:v>
                </c:pt>
                <c:pt idx="45">
                  <c:v>4329.4115176431496</c:v>
                </c:pt>
                <c:pt idx="46">
                  <c:v>4287.1742692806147</c:v>
                </c:pt>
                <c:pt idx="47">
                  <c:v>4245.9450814020647</c:v>
                </c:pt>
                <c:pt idx="48">
                  <c:v>4205.6860700766101</c:v>
                </c:pt>
                <c:pt idx="49">
                  <c:v>4166.3612802530897</c:v>
                </c:pt>
                <c:pt idx="50">
                  <c:v>4127.9365625322644</c:v>
                </c:pt>
                <c:pt idx="51">
                  <c:v>4090.3794593666803</c:v>
                </c:pt>
                <c:pt idx="52">
                  <c:v>4053.659099851167</c:v>
                </c:pt>
                <c:pt idx="53">
                  <c:v>4017.7461023511719</c:v>
                </c:pt>
                <c:pt idx="54">
                  <c:v>3982.6124842910394</c:v>
                </c:pt>
                <c:pt idx="55">
                  <c:v>3948.2315784909179</c:v>
                </c:pt>
                <c:pt idx="56">
                  <c:v>3914.5779555001773</c:v>
                </c:pt>
                <c:pt idx="57">
                  <c:v>3881.6273514281338</c:v>
                </c:pt>
                <c:pt idx="58">
                  <c:v>3849.3566008200196</c:v>
                </c:pt>
                <c:pt idx="59">
                  <c:v>3817.7435741684308</c:v>
                </c:pt>
                <c:pt idx="60">
                  <c:v>3786.7671196881893</c:v>
                </c:pt>
                <c:pt idx="61">
                  <c:v>3756.4070090166078</c:v>
                </c:pt>
                <c:pt idx="62">
                  <c:v>3726.6438865314826</c:v>
                </c:pt>
                <c:pt idx="63">
                  <c:v>3697.4592220066388</c:v>
                </c:pt>
                <c:pt idx="64">
                  <c:v>3668.8352663494529</c:v>
                </c:pt>
                <c:pt idx="65">
                  <c:v>3640.7550101870361</c:v>
                </c:pt>
                <c:pt idx="66">
                  <c:v>3613.2021450879047</c:v>
                </c:pt>
                <c:pt idx="67">
                  <c:v>3586.1610272239836</c:v>
                </c:pt>
                <c:pt idx="68">
                  <c:v>3559.616643294351</c:v>
                </c:pt>
                <c:pt idx="69">
                  <c:v>3533.5545785469062</c:v>
                </c:pt>
                <c:pt idx="70">
                  <c:v>3507.9609867476802</c:v>
                </c:pt>
                <c:pt idx="71">
                  <c:v>3482.8225619597411</c:v>
                </c:pt>
                <c:pt idx="72">
                  <c:v>3458.126512004797</c:v>
                </c:pt>
                <c:pt idx="73">
                  <c:v>3433.8605334906915</c:v>
                </c:pt>
                <c:pt idx="74">
                  <c:v>3410.0127882972506</c:v>
                </c:pt>
                <c:pt idx="75">
                  <c:v>3386.5718814213215</c:v>
                </c:pt>
                <c:pt idx="76">
                  <c:v>3363.5268400895225</c:v>
                </c:pt>
                <c:pt idx="77">
                  <c:v>3340.8670940542347</c:v>
                </c:pt>
                <c:pt idx="78">
                  <c:v>3318.5824569947854</c:v>
                </c:pt>
                <c:pt idx="79">
                  <c:v>3296.6631089516</c:v>
                </c:pt>
                <c:pt idx="80">
                  <c:v>3275.0995797265173</c:v>
                </c:pt>
                <c:pt idx="81">
                  <c:v>3253.8827331873608</c:v>
                </c:pt>
                <c:pt idx="82">
                  <c:v>3233.0037524193594</c:v>
                </c:pt>
                <c:pt idx="83">
                  <c:v>3212.4541256701991</c:v>
                </c:pt>
                <c:pt idx="84">
                  <c:v>3192.2256330392715</c:v>
                </c:pt>
                <c:pt idx="85">
                  <c:v>3172.3103338652013</c:v>
                </c:pt>
                <c:pt idx="86">
                  <c:v>3152.7005547689546</c:v>
                </c:pt>
                <c:pt idx="87">
                  <c:v>3133.3888783128136</c:v>
                </c:pt>
                <c:pt idx="88">
                  <c:v>3114.3681322382558</c:v>
                </c:pt>
                <c:pt idx="89">
                  <c:v>3095.6313792482597</c:v>
                </c:pt>
                <c:pt idx="90">
                  <c:v>3077.1719073019585</c:v>
                </c:pt>
                <c:pt idx="91">
                  <c:v>3058.9832203916717</c:v>
                </c:pt>
                <c:pt idx="92">
                  <c:v>3041.0590297743697</c:v>
                </c:pt>
                <c:pt idx="93">
                  <c:v>3023.3932456314474</c:v>
                </c:pt>
                <c:pt idx="94">
                  <c:v>3005.9799691324247</c:v>
                </c:pt>
                <c:pt idx="95">
                  <c:v>2988.8134848797504</c:v>
                </c:pt>
                <c:pt idx="96">
                  <c:v>2971.888253713365</c:v>
                </c:pt>
                <c:pt idx="97">
                  <c:v>2955.1989058550416</c:v>
                </c:pt>
                <c:pt idx="98">
                  <c:v>2938.7402343737858</c:v>
                </c:pt>
                <c:pt idx="99">
                  <c:v>2922.5071889547612</c:v>
                </c:pt>
                <c:pt idx="100">
                  <c:v>2906.4948699552879</c:v>
                </c:pt>
                <c:pt idx="101">
                  <c:v>2890.6985227324749</c:v>
                </c:pt>
                <c:pt idx="102">
                  <c:v>2875.1135322280229</c:v>
                </c:pt>
                <c:pt idx="103">
                  <c:v>2859.7354177965603</c:v>
                </c:pt>
                <c:pt idx="104">
                  <c:v>2844.5598282647793</c:v>
                </c:pt>
                <c:pt idx="105">
                  <c:v>2829.5825372092913</c:v>
                </c:pt>
                <c:pt idx="106">
                  <c:v>2814.7994384419544</c:v>
                </c:pt>
                <c:pt idx="107">
                  <c:v>2800.2065416920018</c:v>
                </c:pt>
                <c:pt idx="108">
                  <c:v>2785.7999684749798</c:v>
                </c:pt>
                <c:pt idx="109">
                  <c:v>2771.5759481390232</c:v>
                </c:pt>
                <c:pt idx="110">
                  <c:v>2757.5308140796424</c:v>
                </c:pt>
                <c:pt idx="111">
                  <c:v>2743.6610001145718</c:v>
                </c:pt>
                <c:pt idx="112">
                  <c:v>2729.9630370108184</c:v>
                </c:pt>
                <c:pt idx="113">
                  <c:v>2716.4335491564466</c:v>
                </c:pt>
                <c:pt idx="114">
                  <c:v>2703.0692513700355</c:v>
                </c:pt>
                <c:pt idx="115">
                  <c:v>2689.8669458411741</c:v>
                </c:pt>
                <c:pt idx="116">
                  <c:v>2676.8235191957137</c:v>
                </c:pt>
                <c:pt idx="117">
                  <c:v>2663.9359396798236</c:v>
                </c:pt>
                <c:pt idx="118">
                  <c:v>2651.201254457244</c:v>
                </c:pt>
                <c:pt idx="119">
                  <c:v>2638.6165870144127</c:v>
                </c:pt>
                <c:pt idx="120">
                  <c:v>2626.179134668439</c:v>
                </c:pt>
                <c:pt idx="121">
                  <c:v>2613.8861661731785</c:v>
                </c:pt>
                <c:pt idx="122">
                  <c:v>2601.7350194188666</c:v>
                </c:pt>
                <c:pt idx="123">
                  <c:v>2589.7230992210766</c:v>
                </c:pt>
                <c:pt idx="124">
                  <c:v>2577.8478751949096</c:v>
                </c:pt>
                <c:pt idx="125">
                  <c:v>2566.106879710625</c:v>
                </c:pt>
                <c:pt idx="126">
                  <c:v>2554.4977059270163</c:v>
                </c:pt>
                <c:pt idx="127">
                  <c:v>2543.0180058991182</c:v>
                </c:pt>
                <c:pt idx="128">
                  <c:v>2531.6654887569407</c:v>
                </c:pt>
                <c:pt idx="129">
                  <c:v>2520.4379189521269</c:v>
                </c:pt>
                <c:pt idx="130">
                  <c:v>2509.3331145695538</c:v>
                </c:pt>
                <c:pt idx="131">
                  <c:v>2498.3489457010974</c:v>
                </c:pt>
                <c:pt idx="132">
                  <c:v>2487.4833328788559</c:v>
                </c:pt>
                <c:pt idx="133">
                  <c:v>2476.7342455653143</c:v>
                </c:pt>
                <c:pt idx="134">
                  <c:v>2466.0997006980133</c:v>
                </c:pt>
                <c:pt idx="135">
                  <c:v>2455.5777612864322</c:v>
                </c:pt>
                <c:pt idx="136">
                  <c:v>2445.1665350589042</c:v>
                </c:pt>
                <c:pt idx="137">
                  <c:v>2434.8641731574562</c:v>
                </c:pt>
                <c:pt idx="138">
                  <c:v>2424.668868878613</c:v>
                </c:pt>
                <c:pt idx="139">
                  <c:v>2414.5788564582576</c:v>
                </c:pt>
                <c:pt idx="140">
                  <c:v>2404.592409898748</c:v>
                </c:pt>
                <c:pt idx="141">
                  <c:v>2394.7078418365936</c:v>
                </c:pt>
                <c:pt idx="142">
                  <c:v>2384.9235024490035</c:v>
                </c:pt>
                <c:pt idx="143">
                  <c:v>2375.2377783978027</c:v>
                </c:pt>
                <c:pt idx="144">
                  <c:v>2365.6490918091863</c:v>
                </c:pt>
                <c:pt idx="145">
                  <c:v>2356.1558992879027</c:v>
                </c:pt>
                <c:pt idx="146">
                  <c:v>2346.7566909645025</c:v>
                </c:pt>
                <c:pt idx="147">
                  <c:v>2337.4499895743602</c:v>
                </c:pt>
                <c:pt idx="148">
                  <c:v>2328.2343495672294</c:v>
                </c:pt>
                <c:pt idx="149">
                  <c:v>2319.1083562461495</c:v>
                </c:pt>
                <c:pt idx="150">
                  <c:v>2310.0706249345571</c:v>
                </c:pt>
                <c:pt idx="151">
                  <c:v>2301.1198001705543</c:v>
                </c:pt>
                <c:pt idx="152">
                  <c:v>2292.25455492726</c:v>
                </c:pt>
                <c:pt idx="153">
                  <c:v>2283.4735898582871</c:v>
                </c:pt>
                <c:pt idx="154">
                  <c:v>2274.7756325673786</c:v>
                </c:pt>
                <c:pt idx="155">
                  <c:v>2266.1594369013073</c:v>
                </c:pt>
                <c:pt idx="156">
                  <c:v>2257.623782265176</c:v>
                </c:pt>
                <c:pt idx="157">
                  <c:v>2249.1674729592837</c:v>
                </c:pt>
                <c:pt idx="158">
                  <c:v>2240.7893375367471</c:v>
                </c:pt>
                <c:pt idx="159">
                  <c:v>2232.4882281811524</c:v>
                </c:pt>
                <c:pt idx="160">
                  <c:v>2224.2630201034758</c:v>
                </c:pt>
                <c:pt idx="161">
                  <c:v>2216.112610957593</c:v>
                </c:pt>
                <c:pt idx="162">
                  <c:v>2208.0359202736909</c:v>
                </c:pt>
                <c:pt idx="163">
                  <c:v>2200.0318889089626</c:v>
                </c:pt>
                <c:pt idx="164">
                  <c:v>2192.0994785149478</c:v>
                </c:pt>
                <c:pt idx="165">
                  <c:v>2184.2376710209346</c:v>
                </c:pt>
                <c:pt idx="166">
                  <c:v>2176.4454681328684</c:v>
                </c:pt>
                <c:pt idx="167">
                  <c:v>2168.7218908472037</c:v>
                </c:pt>
                <c:pt idx="168">
                  <c:v>2161.0659789791885</c:v>
                </c:pt>
                <c:pt idx="169">
                  <c:v>2153.4767907050841</c:v>
                </c:pt>
                <c:pt idx="170">
                  <c:v>2145.9534021178283</c:v>
                </c:pt>
                <c:pt idx="171">
                  <c:v>2138.4949067956773</c:v>
                </c:pt>
                <c:pt idx="172">
                  <c:v>2131.1004153834106</c:v>
                </c:pt>
                <c:pt idx="173">
                  <c:v>2123.7690551856222</c:v>
                </c:pt>
                <c:pt idx="174">
                  <c:v>2116.499969771744</c:v>
                </c:pt>
                <c:pt idx="175">
                  <c:v>2109.2923185923601</c:v>
                </c:pt>
                <c:pt idx="176">
                  <c:v>2102.145276606469</c:v>
                </c:pt>
                <c:pt idx="177">
                  <c:v>2095.0580339192893</c:v>
                </c:pt>
                <c:pt idx="178">
                  <c:v>2088.0297954303146</c:v>
                </c:pt>
                <c:pt idx="179">
                  <c:v>2081.059780491214</c:v>
                </c:pt>
                <c:pt idx="180">
                  <c:v>2074.147222573316</c:v>
                </c:pt>
                <c:pt idx="181">
                  <c:v>2067.2913689443139</c:v>
                </c:pt>
                <c:pt idx="182">
                  <c:v>2060.4914803539232</c:v>
                </c:pt>
                <c:pt idx="183">
                  <c:v>2053.7468307281874</c:v>
                </c:pt>
                <c:pt idx="184">
                  <c:v>2047.0567068721605</c:v>
                </c:pt>
                <c:pt idx="185">
                  <c:v>2040.4204081806931</c:v>
                </c:pt>
                <c:pt idx="186">
                  <c:v>2033.8372463570595</c:v>
                </c:pt>
                <c:pt idx="187">
                  <c:v>2027.3065451391894</c:v>
                </c:pt>
                <c:pt idx="188">
                  <c:v>2020.8276400332536</c:v>
                </c:pt>
                <c:pt idx="189">
                  <c:v>2014.3998780543793</c:v>
                </c:pt>
                <c:pt idx="190">
                  <c:v>2008.0226174742511</c:v>
                </c:pt>
                <c:pt idx="191">
                  <c:v>2001.6952275754263</c:v>
                </c:pt>
                <c:pt idx="192">
                  <c:v>1995.4170884121083</c:v>
                </c:pt>
                <c:pt idx="193">
                  <c:v>1989.187590577206</c:v>
                </c:pt>
                <c:pt idx="194">
                  <c:v>1983.006134975486</c:v>
                </c:pt>
                <c:pt idx="195">
                  <c:v>1976.8721326026141</c:v>
                </c:pt>
                <c:pt idx="196">
                  <c:v>1970.7850043299316</c:v>
                </c:pt>
                <c:pt idx="197">
                  <c:v>1964.7441806947629</c:v>
                </c:pt>
                <c:pt idx="198">
                  <c:v>1958.7491016961192</c:v>
                </c:pt>
                <c:pt idx="199">
                  <c:v>1952.7992165956096</c:v>
                </c:pt>
                <c:pt idx="200">
                  <c:v>1946.8939837234138</c:v>
                </c:pt>
                <c:pt idx="201">
                  <c:v>1941.0328702891782</c:v>
                </c:pt>
                <c:pt idx="202">
                  <c:v>1935.2153521976654</c:v>
                </c:pt>
                <c:pt idx="203">
                  <c:v>1929.4409138690341</c:v>
                </c:pt>
                <c:pt idx="204">
                  <c:v>1923.7090480636073</c:v>
                </c:pt>
                <c:pt idx="205">
                  <c:v>1918.019255711002</c:v>
                </c:pt>
                <c:pt idx="206">
                  <c:v>1912.3710457434863</c:v>
                </c:pt>
                <c:pt idx="207">
                  <c:v>1906.7639349334477</c:v>
                </c:pt>
                <c:pt idx="208">
                  <c:v>1901.197447734841</c:v>
                </c:pt>
                <c:pt idx="209">
                  <c:v>1895.6711161285345</c:v>
                </c:pt>
                <c:pt idx="210">
                  <c:v>1890.1844794713948</c:v>
                </c:pt>
                <c:pt idx="211">
                  <c:v>1884.7370843490396</c:v>
                </c:pt>
                <c:pt idx="212">
                  <c:v>1879.3284844321508</c:v>
                </c:pt>
                <c:pt idx="213">
                  <c:v>1873.9582403362281</c:v>
                </c:pt>
                <c:pt idx="214">
                  <c:v>1868.6259194847023</c:v>
                </c:pt>
                <c:pt idx="215">
                  <c:v>1863.3310959753157</c:v>
                </c:pt>
                <c:pt idx="216">
                  <c:v>1858.0733504496604</c:v>
                </c:pt>
                <c:pt idx="217">
                  <c:v>1852.8522699658151</c:v>
                </c:pt>
                <c:pt idx="218">
                  <c:v>1847.6674478739626</c:v>
                </c:pt>
                <c:pt idx="219">
                  <c:v>1842.5184836949386</c:v>
                </c:pt>
                <c:pt idx="220">
                  <c:v>1837.4049830015992</c:v>
                </c:pt>
                <c:pt idx="221">
                  <c:v>1832.3265573029498</c:v>
                </c:pt>
                <c:pt idx="222">
                  <c:v>1827.2828239309679</c:v>
                </c:pt>
                <c:pt idx="223">
                  <c:v>1822.2734059300192</c:v>
                </c:pt>
                <c:pt idx="224">
                  <c:v>1817.2979319488184</c:v>
                </c:pt>
                <c:pt idx="225">
                  <c:v>1812.3560361348623</c:v>
                </c:pt>
                <c:pt idx="226">
                  <c:v>1807.4473580312642</c:v>
                </c:pt>
                <c:pt idx="227">
                  <c:v>1802.5715424759321</c:v>
                </c:pt>
                <c:pt idx="228">
                  <c:v>1797.7282395030238</c:v>
                </c:pt>
                <c:pt idx="229">
                  <c:v>1792.9171042466116</c:v>
                </c:pt>
                <c:pt idx="230">
                  <c:v>1788.1377968465183</c:v>
                </c:pt>
                <c:pt idx="231">
                  <c:v>1783.3899823562526</c:v>
                </c:pt>
                <c:pt idx="232">
                  <c:v>1778.6733306529818</c:v>
                </c:pt>
                <c:pt idx="233">
                  <c:v>1773.9875163495158</c:v>
                </c:pt>
                <c:pt idx="234">
                  <c:v>1769.3322187082165</c:v>
                </c:pt>
                <c:pt idx="235">
                  <c:v>1764.7071215568117</c:v>
                </c:pt>
                <c:pt idx="236">
                  <c:v>1760.1119132060458</c:v>
                </c:pt>
                <c:pt idx="237">
                  <c:v>1755.5462863691303</c:v>
                </c:pt>
                <c:pt idx="238">
                  <c:v>1751.0099380829399</c:v>
                </c:pt>
                <c:pt idx="239">
                  <c:v>1746.5025696309206</c:v>
                </c:pt>
                <c:pt idx="240">
                  <c:v>1742.0238864676535</c:v>
                </c:pt>
                <c:pt idx="241">
                  <c:v>1737.5735981450473</c:v>
                </c:pt>
                <c:pt idx="242">
                  <c:v>1733.1514182400988</c:v>
                </c:pt>
                <c:pt idx="243">
                  <c:v>1728.7570642842049</c:v>
                </c:pt>
                <c:pt idx="244">
                  <c:v>1724.390257693969</c:v>
                </c:pt>
                <c:pt idx="245">
                  <c:v>1720.0507237034756</c:v>
                </c:pt>
                <c:pt idx="246">
                  <c:v>1715.7381912979895</c:v>
                </c:pt>
                <c:pt idx="247">
                  <c:v>1711.452393149048</c:v>
                </c:pt>
                <c:pt idx="248">
                  <c:v>1707.1930655509175</c:v>
                </c:pt>
                <c:pt idx="249">
                  <c:v>1702.9599483583622</c:v>
                </c:pt>
                <c:pt idx="250">
                  <c:v>1698.7527849257212</c:v>
                </c:pt>
                <c:pt idx="251">
                  <c:v>1694.5713220472319</c:v>
                </c:pt>
                <c:pt idx="252">
                  <c:v>1690.4153098985958</c:v>
                </c:pt>
                <c:pt idx="253">
                  <c:v>1686.2845019797351</c:v>
                </c:pt>
                <c:pt idx="254">
                  <c:v>1682.1786550587344</c:v>
                </c:pt>
                <c:pt idx="255">
                  <c:v>1678.0975291169082</c:v>
                </c:pt>
                <c:pt idx="256">
                  <c:v>1674.0408872950018</c:v>
                </c:pt>
                <c:pt idx="257">
                  <c:v>1670.0084958404716</c:v>
                </c:pt>
                <c:pt idx="258">
                  <c:v>1666.0001240558322</c:v>
                </c:pt>
                <c:pt idx="259">
                  <c:v>1662.0155442480454</c:v>
                </c:pt>
                <c:pt idx="260">
                  <c:v>1658.0545316789182</c:v>
                </c:pt>
                <c:pt idx="261">
                  <c:v>1654.1168645164939</c:v>
                </c:pt>
                <c:pt idx="262">
                  <c:v>1650.2023237874118</c:v>
                </c:pt>
                <c:pt idx="263">
                  <c:v>1646.3106933302101</c:v>
                </c:pt>
                <c:pt idx="264">
                  <c:v>1642.4417597495515</c:v>
                </c:pt>
                <c:pt idx="265">
                  <c:v>1638.5953123713502</c:v>
                </c:pt>
                <c:pt idx="266">
                  <c:v>1634.7711431987786</c:v>
                </c:pt>
                <c:pt idx="267">
                  <c:v>1630.9690468691381</c:v>
                </c:pt>
                <c:pt idx="268">
                  <c:v>1627.1888206115664</c:v>
                </c:pt>
                <c:pt idx="269">
                  <c:v>1623.4302642055657</c:v>
                </c:pt>
                <c:pt idx="270">
                  <c:v>1619.6931799403399</c:v>
                </c:pt>
                <c:pt idx="271">
                  <c:v>1615.9773725749105</c:v>
                </c:pt>
                <c:pt idx="272">
                  <c:v>1612.2826492989964</c:v>
                </c:pt>
                <c:pt idx="273">
                  <c:v>1608.6088196946559</c:v>
                </c:pt>
                <c:pt idx="274">
                  <c:v>1604.9556956986444</c:v>
                </c:pt>
                <c:pt idx="275">
                  <c:v>1601.3230915655031</c:v>
                </c:pt>
                <c:pt idx="276">
                  <c:v>1597.7108238313367</c:v>
                </c:pt>
                <c:pt idx="277">
                  <c:v>1594.1187112782884</c:v>
                </c:pt>
                <c:pt idx="278">
                  <c:v>1590.5465748996676</c:v>
                </c:pt>
                <c:pt idx="279">
                  <c:v>1586.9942378657481</c:v>
                </c:pt>
                <c:pt idx="280">
                  <c:v>1583.4615254901983</c:v>
                </c:pt>
                <c:pt idx="281">
                  <c:v>1579.9482651971396</c:v>
                </c:pt>
                <c:pt idx="282">
                  <c:v>1576.4542864888156</c:v>
                </c:pt>
                <c:pt idx="283">
                  <c:v>1572.9794209138661</c:v>
                </c:pt>
                <c:pt idx="284">
                  <c:v>1569.5235020361772</c:v>
                </c:pt>
                <c:pt idx="285">
                  <c:v>1566.0863654043192</c:v>
                </c:pt>
                <c:pt idx="286">
                  <c:v>1562.6678485215286</c:v>
                </c:pt>
                <c:pt idx="287">
                  <c:v>1559.2677908162566</c:v>
                </c:pt>
                <c:pt idx="288">
                  <c:v>1555.8860336132361</c:v>
                </c:pt>
                <c:pt idx="289">
                  <c:v>1552.5224201050989</c:v>
                </c:pt>
                <c:pt idx="290">
                  <c:v>1549.1767953244776</c:v>
                </c:pt>
                <c:pt idx="291">
                  <c:v>1545.8490061166358</c:v>
                </c:pt>
                <c:pt idx="292">
                  <c:v>1542.5389011125822</c:v>
                </c:pt>
                <c:pt idx="293">
                  <c:v>1539.2463307026649</c:v>
                </c:pt>
                <c:pt idx="294">
                  <c:v>1535.9711470106377</c:v>
                </c:pt>
                <c:pt idx="295">
                  <c:v>1532.7132038681984</c:v>
                </c:pt>
                <c:pt idx="296">
                  <c:v>1529.4723567899703</c:v>
                </c:pt>
                <c:pt idx="297">
                  <c:v>1526.2484629489252</c:v>
                </c:pt>
                <c:pt idx="298">
                  <c:v>1523.0413811522533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125F-4A47-99A7-221CA9C3EC39}"/>
            </c:ext>
          </c:extLst>
        </c:ser>
        <c:ser>
          <c:idx val="2"/>
          <c:order val="1"/>
          <c:tx>
            <c:strRef>
              <c:f>Template!$G$11</c:f>
              <c:strCache>
                <c:ptCount val="1"/>
                <c:pt idx="0">
                  <c:v>EXP DEC</c:v>
                </c:pt>
              </c:strCache>
              <c:extLst xmlns:c15="http://schemas.microsoft.com/office/drawing/2012/chart"/>
            </c:strRef>
          </c:tx>
          <c:spPr>
            <a:ln w="3492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Template!$A$37:$A$335</c:f>
              <c:numCache>
                <c:formatCode>General</c:formatCode>
                <c:ptCount val="299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</c:numCache>
              <c:extLst xmlns:c15="http://schemas.microsoft.com/office/drawing/2012/chart"/>
            </c:numRef>
          </c:xVal>
          <c:yVal>
            <c:numRef>
              <c:f>Template!$G$37:$G$312</c:f>
              <c:numCache>
                <c:formatCode>_(* #,##0_);_(* \(#,##0\);_(* "-"??_);_(@_)</c:formatCode>
                <c:ptCount val="276"/>
                <c:pt idx="0">
                  <c:v>8366.9357442769287</c:v>
                </c:pt>
                <c:pt idx="1">
                  <c:v>8189.9027784314076</c:v>
                </c:pt>
                <c:pt idx="2">
                  <c:v>8016.6155890510026</c:v>
                </c:pt>
                <c:pt idx="3">
                  <c:v>7846.994920606895</c:v>
                </c:pt>
                <c:pt idx="4">
                  <c:v>7680.9631945093224</c:v>
                </c:pt>
                <c:pt idx="5">
                  <c:v>7518.4444736258274</c:v>
                </c:pt>
                <c:pt idx="6">
                  <c:v>7359.3644275502638</c:v>
                </c:pt>
                <c:pt idx="7">
                  <c:v>7203.6502986066525</c:v>
                </c:pt>
                <c:pt idx="8">
                  <c:v>7051.230868572351</c:v>
                </c:pt>
                <c:pt idx="9">
                  <c:v>6902.036426105321</c:v>
                </c:pt>
                <c:pt idx="10">
                  <c:v>6755.9987348605882</c:v>
                </c:pt>
                <c:pt idx="11">
                  <c:v>6613.0510022813014</c:v>
                </c:pt>
                <c:pt idx="12">
                  <c:v>6473.1278490501627</c:v>
                </c:pt>
                <c:pt idx="13">
                  <c:v>6336.1652791871829</c:v>
                </c:pt>
                <c:pt idx="14">
                  <c:v>6202.1006507801594</c:v>
                </c:pt>
                <c:pt idx="15">
                  <c:v>6070.872647334445</c:v>
                </c:pt>
                <c:pt idx="16">
                  <c:v>5942.4212497289109</c:v>
                </c:pt>
                <c:pt idx="17">
                  <c:v>5816.6877087652983</c:v>
                </c:pt>
                <c:pt idx="18">
                  <c:v>5693.6145182983737</c:v>
                </c:pt>
                <c:pt idx="19">
                  <c:v>5573.145388934623</c:v>
                </c:pt>
                <c:pt idx="20">
                  <c:v>5455.2252222874422</c:v>
                </c:pt>
                <c:pt idx="21">
                  <c:v>5339.8000857770512</c:v>
                </c:pt>
                <c:pt idx="22">
                  <c:v>5226.8171879636084</c:v>
                </c:pt>
                <c:pt idx="23">
                  <c:v>5116.2248544022477</c:v>
                </c:pt>
                <c:pt idx="24">
                  <c:v>5007.9725040089834</c:v>
                </c:pt>
                <c:pt idx="25">
                  <c:v>4902.0106259266804</c:v>
                </c:pt>
                <c:pt idx="26">
                  <c:v>4798.2907568805167</c:v>
                </c:pt>
                <c:pt idx="27">
                  <c:v>4696.7654590125667</c:v>
                </c:pt>
                <c:pt idx="28">
                  <c:v>4597.388298185374</c:v>
                </c:pt>
                <c:pt idx="29">
                  <c:v>4500.1138227445936</c:v>
                </c:pt>
                <c:pt idx="30">
                  <c:v>4404.8975427309906</c:v>
                </c:pt>
                <c:pt idx="31">
                  <c:v>4311.6959095322745</c:v>
                </c:pt>
                <c:pt idx="32">
                  <c:v>4220.4662959654897</c:v>
                </c:pt>
                <c:pt idx="33">
                  <c:v>4131.1669767808171</c:v>
                </c:pt>
                <c:pt idx="34">
                  <c:v>4043.7571095779008</c:v>
                </c:pt>
                <c:pt idx="35">
                  <c:v>3958.1967161259545</c:v>
                </c:pt>
                <c:pt idx="36">
                  <c:v>3874.4466640791115</c:v>
                </c:pt>
                <c:pt idx="37">
                  <c:v>3792.4686490786521</c:v>
                </c:pt>
                <c:pt idx="38">
                  <c:v>3712.2251772339218</c:v>
                </c:pt>
                <c:pt idx="39">
                  <c:v>3633.6795479739312</c:v>
                </c:pt>
                <c:pt idx="40">
                  <c:v>3556.7958372617932</c:v>
                </c:pt>
                <c:pt idx="41">
                  <c:v>3481.5388811643156</c:v>
                </c:pt>
                <c:pt idx="42">
                  <c:v>3407.8742597692481</c:v>
                </c:pt>
                <c:pt idx="43">
                  <c:v>3335.7682814428067</c:v>
                </c:pt>
                <c:pt idx="44">
                  <c:v>3265.1879674202955</c:v>
                </c:pt>
                <c:pt idx="45">
                  <c:v>3196.1010367227686</c:v>
                </c:pt>
                <c:pt idx="46">
                  <c:v>3128.4758913928308</c:v>
                </c:pt>
                <c:pt idx="47">
                  <c:v>3062.2816020428359</c:v>
                </c:pt>
                <c:pt idx="48">
                  <c:v>2997.487893708857</c:v>
                </c:pt>
                <c:pt idx="49">
                  <c:v>2934.0651320039765</c:v>
                </c:pt>
                <c:pt idx="50">
                  <c:v>2871.9843095645442</c:v>
                </c:pt>
                <c:pt idx="51">
                  <c:v>2811.2170327832218</c:v>
                </c:pt>
                <c:pt idx="52">
                  <c:v>2751.735508822735</c:v>
                </c:pt>
                <c:pt idx="53">
                  <c:v>2693.5125329043963</c:v>
                </c:pt>
                <c:pt idx="54">
                  <c:v>2636.5214758655857</c:v>
                </c:pt>
                <c:pt idx="55">
                  <c:v>2580.736271980501</c:v>
                </c:pt>
                <c:pt idx="56">
                  <c:v>2526.1314070385979</c:v>
                </c:pt>
                <c:pt idx="57">
                  <c:v>2472.6819066752828</c:v>
                </c:pt>
                <c:pt idx="58">
                  <c:v>2420.3633249495047</c:v>
                </c:pt>
                <c:pt idx="59">
                  <c:v>2369.1517331630339</c:v>
                </c:pt>
                <c:pt idx="60">
                  <c:v>2319.0237089163084</c:v>
                </c:pt>
                <c:pt idx="61">
                  <c:v>2269.9563253958422</c:v>
                </c:pt>
                <c:pt idx="62">
                  <c:v>2221.9271408882996</c:v>
                </c:pt>
                <c:pt idx="63">
                  <c:v>2174.9141885164381</c:v>
                </c:pt>
                <c:pt idx="64">
                  <c:v>2128.8959661922217</c:v>
                </c:pt>
                <c:pt idx="65">
                  <c:v>2083.8514267825135</c:v>
                </c:pt>
                <c:pt idx="66">
                  <c:v>2039.7599684828531</c:v>
                </c:pt>
                <c:pt idx="67">
                  <c:v>1996.6014253949024</c:v>
                </c:pt>
                <c:pt idx="68">
                  <c:v>1954.3560583032729</c:v>
                </c:pt>
                <c:pt idx="69">
                  <c:v>1913.0045456474895</c:v>
                </c:pt>
                <c:pt idx="70">
                  <c:v>1872.5279746849851</c:v>
                </c:pt>
                <c:pt idx="71">
                  <c:v>1832.9078328410681</c:v>
                </c:pt>
                <c:pt idx="72">
                  <c:v>1794.1259992419173</c:v>
                </c:pt>
                <c:pt idx="73">
                  <c:v>1756.164736426721</c:v>
                </c:pt>
                <c:pt idx="74">
                  <c:v>1719.0066822351848</c:v>
                </c:pt>
                <c:pt idx="75">
                  <c:v>1682.6348418666817</c:v>
                </c:pt>
                <c:pt idx="76">
                  <c:v>1647.03258010742</c:v>
                </c:pt>
                <c:pt idx="77">
                  <c:v>1612.1836137220785</c:v>
                </c:pt>
                <c:pt idx="78">
                  <c:v>1578.0720040064195</c:v>
                </c:pt>
                <c:pt idx="79">
                  <c:v>1544.6821494974813</c:v>
                </c:pt>
                <c:pt idx="80">
                  <c:v>1511.998778838011</c:v>
                </c:pt>
                <c:pt idx="81">
                  <c:v>1480.006943791878</c:v>
                </c:pt>
                <c:pt idx="82">
                  <c:v>1448.6920124072717</c:v>
                </c:pt>
                <c:pt idx="83">
                  <c:v>1418.0396623245545</c:v>
                </c:pt>
                <c:pt idx="84">
                  <c:v>1388.0358742257142</c:v>
                </c:pt>
                <c:pt idx="85">
                  <c:v>1358.6669254224155</c:v>
                </c:pt>
                <c:pt idx="86">
                  <c:v>1329.9193835797198</c:v>
                </c:pt>
                <c:pt idx="87">
                  <c:v>1301.7801005726035</c:v>
                </c:pt>
                <c:pt idx="88">
                  <c:v>1274.2362064724623</c:v>
                </c:pt>
                <c:pt idx="89">
                  <c:v>1247.2751036608545</c:v>
                </c:pt>
                <c:pt idx="90">
                  <c:v>1220.8844610677886</c:v>
                </c:pt>
                <c:pt idx="91">
                  <c:v>1195.0522085319205</c:v>
                </c:pt>
                <c:pt idx="92">
                  <c:v>1169.7665312800832</c:v>
                </c:pt>
                <c:pt idx="93">
                  <c:v>1145.0158645236204</c:v>
                </c:pt>
                <c:pt idx="94">
                  <c:v>1120.7888881690519</c:v>
                </c:pt>
                <c:pt idx="95">
                  <c:v>1097.0745216406617</c:v>
                </c:pt>
                <c:pt idx="96">
                  <c:v>1073.8619188126249</c:v>
                </c:pt>
                <c:pt idx="97">
                  <c:v>1051.1404630483689</c:v>
                </c:pt>
                <c:pt idx="98">
                  <c:v>1028.8997623448918</c:v>
                </c:pt>
                <c:pt idx="99">
                  <c:v>1007.1296445798235</c:v>
                </c:pt>
                <c:pt idx="100">
                  <c:v>985.82015285905004</c:v>
                </c:pt>
                <c:pt idx="101">
                  <c:v>964.96154096277735</c:v>
                </c:pt>
                <c:pt idx="102">
                  <c:v>944.54426888794944</c:v>
                </c:pt>
                <c:pt idx="103">
                  <c:v>924.55899848498257</c:v>
                </c:pt>
                <c:pt idx="104">
                  <c:v>904.9965891868211</c:v>
                </c:pt>
                <c:pt idx="105">
                  <c:v>885.84809382836067</c:v>
                </c:pt>
                <c:pt idx="106">
                  <c:v>867.10475455432515</c:v>
                </c:pt>
                <c:pt idx="107">
                  <c:v>848.75799881372984</c:v>
                </c:pt>
                <c:pt idx="108">
                  <c:v>830.79943543909383</c:v>
                </c:pt>
                <c:pt idx="109">
                  <c:v>813.22085080861291</c:v>
                </c:pt>
                <c:pt idx="110">
                  <c:v>796.01420508953447</c:v>
                </c:pt>
                <c:pt idx="111">
                  <c:v>779.17162856101777</c:v>
                </c:pt>
                <c:pt idx="112">
                  <c:v>762.68541801479796</c:v>
                </c:pt>
                <c:pt idx="113">
                  <c:v>746.54803323200611</c:v>
                </c:pt>
                <c:pt idx="114">
                  <c:v>730.7520935345367</c:v>
                </c:pt>
                <c:pt idx="115">
                  <c:v>715.29037440937998</c:v>
                </c:pt>
                <c:pt idx="116">
                  <c:v>700.15580420438437</c:v>
                </c:pt>
                <c:pt idx="117">
                  <c:v>685.34146089392675</c:v>
                </c:pt>
                <c:pt idx="118">
                  <c:v>670.84056891301907</c:v>
                </c:pt>
                <c:pt idx="119">
                  <c:v>656.64649605840179</c:v>
                </c:pt>
                <c:pt idx="120">
                  <c:v>642.75275045520368</c:v>
                </c:pt>
                <c:pt idx="121">
                  <c:v>629.15297758778524</c:v>
                </c:pt>
                <c:pt idx="122">
                  <c:v>615.84095739340376</c:v>
                </c:pt>
                <c:pt idx="123">
                  <c:v>602.81060141737339</c:v>
                </c:pt>
                <c:pt idx="124">
                  <c:v>590.05595002841835</c:v>
                </c:pt>
                <c:pt idx="125">
                  <c:v>577.57116969294384</c:v>
                </c:pt>
                <c:pt idx="126">
                  <c:v>565.35055030698175</c:v>
                </c:pt>
                <c:pt idx="127">
                  <c:v>553.38850258458797</c:v>
                </c:pt>
                <c:pt idx="128">
                  <c:v>541.67955550149691</c:v>
                </c:pt>
                <c:pt idx="129">
                  <c:v>530.21835379286586</c:v>
                </c:pt>
                <c:pt idx="130">
                  <c:v>518.99965550396269</c:v>
                </c:pt>
                <c:pt idx="131">
                  <c:v>508.01832959267944</c:v>
                </c:pt>
                <c:pt idx="132">
                  <c:v>497.26935358277086</c:v>
                </c:pt>
                <c:pt idx="133">
                  <c:v>486.7478112667493</c:v>
                </c:pt>
                <c:pt idx="134">
                  <c:v>476.44889045738233</c:v>
                </c:pt>
                <c:pt idx="135">
                  <c:v>466.36788078676659</c:v>
                </c:pt>
                <c:pt idx="136">
                  <c:v>456.50017155196753</c:v>
                </c:pt>
                <c:pt idx="137">
                  <c:v>446.84124960624644</c:v>
                </c:pt>
                <c:pt idx="138">
                  <c:v>437.38669729490334</c:v>
                </c:pt>
                <c:pt idx="139">
                  <c:v>428.13219043479529</c:v>
                </c:pt>
                <c:pt idx="140">
                  <c:v>419.07349633660584</c:v>
                </c:pt>
                <c:pt idx="141">
                  <c:v>410.20647186896031</c:v>
                </c:pt>
                <c:pt idx="142">
                  <c:v>401.52706156350143</c:v>
                </c:pt>
                <c:pt idx="143">
                  <c:v>393.03129576005949</c:v>
                </c:pt>
                <c:pt idx="144">
                  <c:v>384.71528879106785</c:v>
                </c:pt>
                <c:pt idx="145">
                  <c:v>376.57523720439406</c:v>
                </c:pt>
                <c:pt idx="146">
                  <c:v>368.60741802377288</c:v>
                </c:pt>
                <c:pt idx="147">
                  <c:v>360.80818704604673</c:v>
                </c:pt>
                <c:pt idx="148">
                  <c:v>353.17397717443413</c:v>
                </c:pt>
                <c:pt idx="149">
                  <c:v>345.70129678706348</c:v>
                </c:pt>
                <c:pt idx="150">
                  <c:v>338.386728140027</c:v>
                </c:pt>
                <c:pt idx="151">
                  <c:v>331.22692580422358</c:v>
                </c:pt>
                <c:pt idx="152">
                  <c:v>324.2186151352758</c:v>
                </c:pt>
                <c:pt idx="153">
                  <c:v>317.35859077582194</c:v>
                </c:pt>
                <c:pt idx="154">
                  <c:v>310.64371518949645</c:v>
                </c:pt>
                <c:pt idx="155">
                  <c:v>304.07091722593077</c:v>
                </c:pt>
                <c:pt idx="156">
                  <c:v>297.63719071611558</c:v>
                </c:pt>
                <c:pt idx="157">
                  <c:v>291.339593097484</c:v>
                </c:pt>
                <c:pt idx="158">
                  <c:v>285.17524406808525</c:v>
                </c:pt>
                <c:pt idx="159">
                  <c:v>279.14132426923584</c:v>
                </c:pt>
                <c:pt idx="160">
                  <c:v>273.23507399604216</c:v>
                </c:pt>
                <c:pt idx="161">
                  <c:v>267.45379193520807</c:v>
                </c:pt>
                <c:pt idx="162">
                  <c:v>261.79483392954779</c:v>
                </c:pt>
                <c:pt idx="163">
                  <c:v>256.25561176864068</c:v>
                </c:pt>
                <c:pt idx="164">
                  <c:v>250.83359200507408</c:v>
                </c:pt>
                <c:pt idx="165">
                  <c:v>245.52629479573224</c:v>
                </c:pt>
                <c:pt idx="166">
                  <c:v>240.33129276760243</c:v>
                </c:pt>
                <c:pt idx="167">
                  <c:v>235.24620990757933</c:v>
                </c:pt>
                <c:pt idx="168">
                  <c:v>230.26872047575938</c:v>
                </c:pt>
                <c:pt idx="169">
                  <c:v>225.39654794172733</c:v>
                </c:pt>
                <c:pt idx="170">
                  <c:v>220.62746394335193</c:v>
                </c:pt>
                <c:pt idx="171">
                  <c:v>215.95928726760968</c:v>
                </c:pt>
                <c:pt idx="172">
                  <c:v>211.38988285297427</c:v>
                </c:pt>
                <c:pt idx="173">
                  <c:v>206.91716081291352</c:v>
                </c:pt>
                <c:pt idx="174">
                  <c:v>202.53907548004827</c:v>
                </c:pt>
                <c:pt idx="175">
                  <c:v>198.25362447053516</c:v>
                </c:pt>
                <c:pt idx="176">
                  <c:v>194.05884776824601</c:v>
                </c:pt>
                <c:pt idx="177">
                  <c:v>189.9528268283247</c:v>
                </c:pt>
                <c:pt idx="178">
                  <c:v>185.93368369971145</c:v>
                </c:pt>
                <c:pt idx="179">
                  <c:v>181.9995801662335</c:v>
                </c:pt>
                <c:pt idx="180">
                  <c:v>178.14871690586881</c:v>
                </c:pt>
                <c:pt idx="181">
                  <c:v>174.37933266779902</c:v>
                </c:pt>
                <c:pt idx="182">
                  <c:v>170.68970346687448</c:v>
                </c:pt>
                <c:pt idx="183">
                  <c:v>167.07814179512354</c:v>
                </c:pt>
                <c:pt idx="184">
                  <c:v>163.54299584994507</c:v>
                </c:pt>
                <c:pt idx="185">
                  <c:v>160.08264877863149</c:v>
                </c:pt>
                <c:pt idx="186">
                  <c:v>156.69551793887658</c:v>
                </c:pt>
                <c:pt idx="187">
                  <c:v>153.38005417493002</c:v>
                </c:pt>
                <c:pt idx="188">
                  <c:v>150.13474110906742</c:v>
                </c:pt>
                <c:pt idx="189">
                  <c:v>146.95809444805201</c:v>
                </c:pt>
                <c:pt idx="190">
                  <c:v>143.84866130427051</c:v>
                </c:pt>
                <c:pt idx="191">
                  <c:v>140.80501953123286</c:v>
                </c:pt>
                <c:pt idx="192">
                  <c:v>137.82577707313209</c:v>
                </c:pt>
                <c:pt idx="193">
                  <c:v>134.90957132816629</c:v>
                </c:pt>
                <c:pt idx="194">
                  <c:v>132.05506852533196</c:v>
                </c:pt>
                <c:pt idx="195">
                  <c:v>129.26096311440369</c:v>
                </c:pt>
                <c:pt idx="196">
                  <c:v>126.52597716882094</c:v>
                </c:pt>
                <c:pt idx="197">
                  <c:v>123.84885980120873</c:v>
                </c:pt>
                <c:pt idx="198">
                  <c:v>121.22838659126549</c:v>
                </c:pt>
                <c:pt idx="199">
                  <c:v>118.66335902575574</c:v>
                </c:pt>
                <c:pt idx="200">
                  <c:v>116.15260395035186</c:v>
                </c:pt>
                <c:pt idx="201">
                  <c:v>113.69497303307413</c:v>
                </c:pt>
                <c:pt idx="202">
                  <c:v>111.28934223908371</c:v>
                </c:pt>
                <c:pt idx="203">
                  <c:v>108.93461131658815</c:v>
                </c:pt>
                <c:pt idx="204">
                  <c:v>106.62970329362456</c:v>
                </c:pt>
                <c:pt idx="205">
                  <c:v>104.37356398549011</c:v>
                </c:pt>
                <c:pt idx="206">
                  <c:v>102.16516151259465</c:v>
                </c:pt>
                <c:pt idx="207">
                  <c:v>100.00348582851487</c:v>
                </c:pt>
                <c:pt idx="208">
                  <c:v>97.887548258034272</c:v>
                </c:pt>
                <c:pt idx="209">
                  <c:v>95.81638104495751</c:v>
                </c:pt>
                <c:pt idx="210">
                  <c:v>93.789036909492452</c:v>
                </c:pt>
                <c:pt idx="211">
                  <c:v>91.804588614997101</c:v>
                </c:pt>
                <c:pt idx="212">
                  <c:v>89.862128543894272</c:v>
                </c:pt>
                <c:pt idx="213">
                  <c:v>87.960768282558604</c:v>
                </c:pt>
                <c:pt idx="214">
                  <c:v>86.099638214987152</c:v>
                </c:pt>
                <c:pt idx="215">
                  <c:v>84.277887125067338</c:v>
                </c:pt>
                <c:pt idx="216">
                  <c:v>82.494681807260264</c:v>
                </c:pt>
                <c:pt idx="217">
                  <c:v>80.749206685521528</c:v>
                </c:pt>
                <c:pt idx="218">
                  <c:v>79.040663440285172</c:v>
                </c:pt>
                <c:pt idx="219">
                  <c:v>77.368270643340068</c:v>
                </c:pt>
                <c:pt idx="220">
                  <c:v>75.731263400431786</c:v>
                </c:pt>
                <c:pt idx="221">
                  <c:v>74.128893001426704</c:v>
                </c:pt>
                <c:pt idx="222">
                  <c:v>72.560426577878005</c:v>
                </c:pt>
                <c:pt idx="223">
                  <c:v>71.025146767837086</c:v>
                </c:pt>
                <c:pt idx="224">
                  <c:v>69.522351387757325</c:v>
                </c:pt>
                <c:pt idx="225">
                  <c:v>68.051353111339594</c:v>
                </c:pt>
                <c:pt idx="226">
                  <c:v>66.611479155173285</c:v>
                </c:pt>
                <c:pt idx="227">
                  <c:v>65.20207097102849</c:v>
                </c:pt>
                <c:pt idx="228">
                  <c:v>63.822483944659034</c:v>
                </c:pt>
                <c:pt idx="229">
                  <c:v>62.472087100978285</c:v>
                </c:pt>
                <c:pt idx="230">
                  <c:v>61.150262815473184</c:v>
                </c:pt>
                <c:pt idx="231">
                  <c:v>59.856406531724247</c:v>
                </c:pt>
                <c:pt idx="232">
                  <c:v>58.589926484902492</c:v>
                </c:pt>
                <c:pt idx="233">
                  <c:v>57.350243431116873</c:v>
                </c:pt>
                <c:pt idx="234">
                  <c:v>56.136790382488172</c:v>
                </c:pt>
                <c:pt idx="235">
                  <c:v>54.949012347828585</c:v>
                </c:pt>
                <c:pt idx="236">
                  <c:v>53.78636607880803</c:v>
                </c:pt>
                <c:pt idx="237">
                  <c:v>52.648319821491256</c:v>
                </c:pt>
                <c:pt idx="238">
                  <c:v>51.534353073132095</c:v>
                </c:pt>
                <c:pt idx="239">
                  <c:v>50.443956344113673</c:v>
                </c:pt>
                <c:pt idx="240">
                  <c:v>49.376630924925557</c:v>
                </c:pt>
                <c:pt idx="241">
                  <c:v>48.331888658071357</c:v>
                </c:pt>
                <c:pt idx="242">
                  <c:v>47.309251714802549</c:v>
                </c:pt>
                <c:pt idx="243">
                  <c:v>46.308252376576171</c:v>
                </c:pt>
                <c:pt idx="244">
                  <c:v>45.32843282113668</c:v>
                </c:pt>
                <c:pt idx="245">
                  <c:v>44.369344913123975</c:v>
                </c:pt>
                <c:pt idx="246">
                  <c:v>43.430549999111868</c:v>
                </c:pt>
                <c:pt idx="247">
                  <c:v>42.511618706983313</c:v>
                </c:pt>
                <c:pt idx="248">
                  <c:v>41.612130749550502</c:v>
                </c:pt>
                <c:pt idx="249">
                  <c:v>40.731674732330163</c:v>
                </c:pt>
                <c:pt idx="250">
                  <c:v>39.869847965386029</c:v>
                </c:pt>
                <c:pt idx="251">
                  <c:v>39.026256279152477</c:v>
                </c:pt>
                <c:pt idx="252">
                  <c:v>38.200513844155111</c:v>
                </c:pt>
                <c:pt idx="253">
                  <c:v>37.392242994545775</c:v>
                </c:pt>
                <c:pt idx="254">
                  <c:v>36.601074055371264</c:v>
                </c:pt>
                <c:pt idx="255">
                  <c:v>35.826645173497027</c:v>
                </c:pt>
                <c:pt idx="256">
                  <c:v>35.068602152108028</c:v>
                </c:pt>
                <c:pt idx="257">
                  <c:v>34.326598288711459</c:v>
                </c:pt>
                <c:pt idx="258">
                  <c:v>33.600294216567114</c:v>
                </c:pt>
                <c:pt idx="259">
                  <c:v>32.88935774947285</c:v>
                </c:pt>
                <c:pt idx="260">
                  <c:v>32.19346372983415</c:v>
                </c:pt>
                <c:pt idx="261">
                  <c:v>31.512293879948405</c:v>
                </c:pt>
                <c:pt idx="262">
                  <c:v>30.845536656435744</c:v>
                </c:pt>
                <c:pt idx="263">
                  <c:v>30.192887107749922</c:v>
                </c:pt>
                <c:pt idx="264">
                  <c:v>29.554046734704141</c:v>
                </c:pt>
                <c:pt idx="265">
                  <c:v>28.928723353947856</c:v>
                </c:pt>
                <c:pt idx="266">
                  <c:v>28.316630964332333</c:v>
                </c:pt>
                <c:pt idx="267">
                  <c:v>27.717489616103645</c:v>
                </c:pt>
                <c:pt idx="268">
                  <c:v>27.131025282863408</c:v>
                </c:pt>
                <c:pt idx="269">
                  <c:v>26.556969736238646</c:v>
                </c:pt>
                <c:pt idx="270">
                  <c:v>25.995060423203473</c:v>
                </c:pt>
                <c:pt idx="271">
                  <c:v>25.445040345996464</c:v>
                </c:pt>
                <c:pt idx="272">
                  <c:v>24.90665794457885</c:v>
                </c:pt>
                <c:pt idx="273">
                  <c:v>24.379666981579675</c:v>
                </c:pt>
                <c:pt idx="274">
                  <c:v>23.863826429675424</c:v>
                </c:pt>
                <c:pt idx="275">
                  <c:v>23.358900361352514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125F-4A47-99A7-221CA9C3E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51664"/>
        <c:axId val="17323779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Template!$H$12</c15:sqref>
                        </c15:formulaRef>
                      </c:ext>
                    </c:extLst>
                    <c:strCache>
                      <c:ptCount val="1"/>
                      <c:pt idx="0">
                        <c:v>q - b 0.72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Template!$A$14:$A$115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Template!$H$14:$H$116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3"/>
                      <c:pt idx="0">
                        <c:v>135397.62858160754</c:v>
                      </c:pt>
                      <c:pt idx="1">
                        <c:v>81674.134273431686</c:v>
                      </c:pt>
                      <c:pt idx="2">
                        <c:v>56461.77597087928</c:v>
                      </c:pt>
                      <c:pt idx="3">
                        <c:v>42206.905902729624</c:v>
                      </c:pt>
                      <c:pt idx="4">
                        <c:v>33194.833585079978</c:v>
                      </c:pt>
                      <c:pt idx="5">
                        <c:v>27054.993175084692</c:v>
                      </c:pt>
                      <c:pt idx="6">
                        <c:v>22641.39643942301</c:v>
                      </c:pt>
                      <c:pt idx="7">
                        <c:v>19337.825349861632</c:v>
                      </c:pt>
                      <c:pt idx="8">
                        <c:v>16785.809504397537</c:v>
                      </c:pt>
                      <c:pt idx="9">
                        <c:v>14763.775546543124</c:v>
                      </c:pt>
                      <c:pt idx="10">
                        <c:v>13127.993241304011</c:v>
                      </c:pt>
                      <c:pt idx="11">
                        <c:v>11781.483676873237</c:v>
                      </c:pt>
                      <c:pt idx="12">
                        <c:v>10656.634464493633</c:v>
                      </c:pt>
                      <c:pt idx="13">
                        <c:v>9704.9846210801916</c:v>
                      </c:pt>
                      <c:pt idx="14">
                        <c:v>8890.9668658713636</c:v>
                      </c:pt>
                      <c:pt idx="15">
                        <c:v>8187.9355932687304</c:v>
                      </c:pt>
                      <c:pt idx="16">
                        <c:v>7575.5671845212601</c:v>
                      </c:pt>
                      <c:pt idx="17">
                        <c:v>7038.1124167142743</c:v>
                      </c:pt>
                      <c:pt idx="18">
                        <c:v>6563.1937123065454</c:v>
                      </c:pt>
                      <c:pt idx="19">
                        <c:v>6140.9599094763553</c:v>
                      </c:pt>
                      <c:pt idx="20">
                        <c:v>5763.4811021791147</c:v>
                      </c:pt>
                      <c:pt idx="21">
                        <c:v>5424.3080418939653</c:v>
                      </c:pt>
                      <c:pt idx="22">
                        <c:v>5118.1464565242968</c:v>
                      </c:pt>
                      <c:pt idx="23">
                        <c:v>4840.6129792018719</c:v>
                      </c:pt>
                      <c:pt idx="24">
                        <c:v>4588.0499267667174</c:v>
                      </c:pt>
                      <c:pt idx="25">
                        <c:v>4357.3831126449395</c:v>
                      </c:pt>
                      <c:pt idx="26">
                        <c:v>4146.0115351957747</c:v>
                      </c:pt>
                      <c:pt idx="27">
                        <c:v>3951.7209565670451</c:v>
                      </c:pt>
                      <c:pt idx="28">
                        <c:v>3772.6155837622046</c:v>
                      </c:pt>
                      <c:pt idx="29">
                        <c:v>3607.063605393394</c:v>
                      </c:pt>
                      <c:pt idx="30">
                        <c:v>3453.6534338689976</c:v>
                      </c:pt>
                      <c:pt idx="31">
                        <c:v>3311.1582917312357</c:v>
                      </c:pt>
                      <c:pt idx="32">
                        <c:v>3178.5073550778106</c:v>
                      </c:pt>
                      <c:pt idx="33">
                        <c:v>3054.7620893303701</c:v>
                      </c:pt>
                      <c:pt idx="34">
                        <c:v>2939.0967262909276</c:v>
                      </c:pt>
                      <c:pt idx="35">
                        <c:v>2830.7820665612444</c:v>
                      </c:pt>
                      <c:pt idx="36">
                        <c:v>2729.1719691870762</c:v>
                      </c:pt>
                      <c:pt idx="37">
                        <c:v>2633.6920259141366</c:v>
                      </c:pt>
                      <c:pt idx="38">
                        <c:v>2543.8300215476529</c:v>
                      </c:pt>
                      <c:pt idx="39">
                        <c:v>2459.1278624589945</c:v>
                      </c:pt>
                      <c:pt idx="40">
                        <c:v>2379.1747180390362</c:v>
                      </c:pt>
                      <c:pt idx="41">
                        <c:v>2303.6011691086073</c:v>
                      </c:pt>
                      <c:pt idx="42">
                        <c:v>2232.0741961248759</c:v>
                      </c:pt>
                      <c:pt idx="43">
                        <c:v>2164.292870838427</c:v>
                      </c:pt>
                      <c:pt idx="44">
                        <c:v>2099.9846396503331</c:v>
                      </c:pt>
                      <c:pt idx="45">
                        <c:v>2038.9021066516025</c:v>
                      </c:pt>
                      <c:pt idx="46">
                        <c:v>1980.8202402408663</c:v>
                      </c:pt>
                      <c:pt idx="47">
                        <c:v>1925.5339401114848</c:v>
                      </c:pt>
                      <c:pt idx="48">
                        <c:v>1872.8559118972696</c:v>
                      </c:pt>
                      <c:pt idx="49">
                        <c:v>1822.6148053504189</c:v>
                      </c:pt>
                      <c:pt idx="50">
                        <c:v>1774.6535789746017</c:v>
                      </c:pt>
                      <c:pt idx="51">
                        <c:v>1728.8280598485749</c:v>
                      </c:pt>
                      <c:pt idx="52">
                        <c:v>1685.0056721869146</c:v>
                      </c:pt>
                      <c:pt idx="53">
                        <c:v>1643.0643121819037</c:v>
                      </c:pt>
                      <c:pt idx="54">
                        <c:v>1602.8913500039478</c:v>
                      </c:pt>
                      <c:pt idx="55">
                        <c:v>1564.3827426268733</c:v>
                      </c:pt>
                      <c:pt idx="56">
                        <c:v>1527.4422434862051</c:v>
                      </c:pt>
                      <c:pt idx="57">
                        <c:v>1491.9806969504746</c:v>
                      </c:pt>
                      <c:pt idx="58">
                        <c:v>1457.9154072518629</c:v>
                      </c:pt>
                      <c:pt idx="59">
                        <c:v>1425.1695729343478</c:v>
                      </c:pt>
                      <c:pt idx="60">
                        <c:v>1393.6717790772389</c:v>
                      </c:pt>
                      <c:pt idx="61">
                        <c:v>1363.3555405744903</c:v>
                      </c:pt>
                      <c:pt idx="62">
                        <c:v>1334.1588906238553</c:v>
                      </c:pt>
                      <c:pt idx="63">
                        <c:v>1306.0240093283162</c:v>
                      </c:pt>
                      <c:pt idx="64">
                        <c:v>1278.896887955126</c:v>
                      </c:pt>
                      <c:pt idx="65">
                        <c:v>1252.7270249511462</c:v>
                      </c:pt>
                      <c:pt idx="66">
                        <c:v>1227.4671502908043</c:v>
                      </c:pt>
                      <c:pt idx="67">
                        <c:v>1203.0729751460769</c:v>
                      </c:pt>
                      <c:pt idx="68">
                        <c:v>1179.5029642259401</c:v>
                      </c:pt>
                      <c:pt idx="69">
                        <c:v>1156.7181284439287</c:v>
                      </c:pt>
                      <c:pt idx="70">
                        <c:v>1134.6818358431258</c:v>
                      </c:pt>
                      <c:pt idx="71">
                        <c:v>1113.3596389442291</c:v>
                      </c:pt>
                      <c:pt idx="72">
                        <c:v>1092.7191168887789</c:v>
                      </c:pt>
                      <c:pt idx="73">
                        <c:v>1072.7297309304067</c:v>
                      </c:pt>
                      <c:pt idx="74">
                        <c:v>1053.3626919856201</c:v>
                      </c:pt>
                      <c:pt idx="75">
                        <c:v>1034.5908390950319</c:v>
                      </c:pt>
                      <c:pt idx="76">
                        <c:v>1016.388527768688</c:v>
                      </c:pt>
                      <c:pt idx="77">
                        <c:v>998.73152729737694</c:v>
                      </c:pt>
                      <c:pt idx="78">
                        <c:v>981.59692620748285</c:v>
                      </c:pt>
                      <c:pt idx="79">
                        <c:v>964.96304512150027</c:v>
                      </c:pt>
                      <c:pt idx="80">
                        <c:v>948.80935636137133</c:v>
                      </c:pt>
                      <c:pt idx="81">
                        <c:v>933.11640969833877</c:v>
                      </c:pt>
                      <c:pt idx="82">
                        <c:v>917.86576371218632</c:v>
                      </c:pt>
                      <c:pt idx="83">
                        <c:v>903.03992227541016</c:v>
                      </c:pt>
                      <c:pt idx="84">
                        <c:v>888.62227572483607</c:v>
                      </c:pt>
                      <c:pt idx="85">
                        <c:v>874.59704632510125</c:v>
                      </c:pt>
                      <c:pt idx="86">
                        <c:v>860.94923766589557</c:v>
                      </c:pt>
                      <c:pt idx="87">
                        <c:v>847.66458766844539</c:v>
                      </c:pt>
                      <c:pt idx="88">
                        <c:v>834.72952490672344</c:v>
                      </c:pt>
                      <c:pt idx="89">
                        <c:v>822.13112797589963</c:v>
                      </c:pt>
                      <c:pt idx="90">
                        <c:v>809.85708766481025</c:v>
                      </c:pt>
                      <c:pt idx="91">
                        <c:v>797.895671710957</c:v>
                      </c:pt>
                      <c:pt idx="92">
                        <c:v>786.23569193629351</c:v>
                      </c:pt>
                      <c:pt idx="93">
                        <c:v>774.86647357968968</c:v>
                      </c:pt>
                      <c:pt idx="94">
                        <c:v>763.77782665802192</c:v>
                      </c:pt>
                      <c:pt idx="95">
                        <c:v>752.96001920222977</c:v>
                      </c:pt>
                      <c:pt idx="96">
                        <c:v>742.40375222781608</c:v>
                      </c:pt>
                      <c:pt idx="97">
                        <c:v>732.10013631106222</c:v>
                      </c:pt>
                      <c:pt idx="98">
                        <c:v>722.04066965299182</c:v>
                      </c:pt>
                      <c:pt idx="99">
                        <c:v>712.21721752287112</c:v>
                      </c:pt>
                      <c:pt idx="100">
                        <c:v>702.62199298184873</c:v>
                      </c:pt>
                      <c:pt idx="101">
                        <c:v>693.24753879542516</c:v>
                      </c:pt>
                      <c:pt idx="102">
                        <c:v>684.08671045075619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125F-4A47-99A7-221CA9C3EC39}"/>
                  </c:ext>
                </c:extLst>
              </c15:ser>
            </c15:filteredScatterSeries>
          </c:ext>
        </c:extLst>
      </c:scatterChart>
      <c:valAx>
        <c:axId val="1585251664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77968"/>
        <c:crosses val="autoZero"/>
        <c:crossBetween val="midCat"/>
      </c:valAx>
      <c:valAx>
        <c:axId val="173237796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Rate (bopm)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5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08143049763998"/>
          <c:y val="0.14214343454966988"/>
          <c:w val="0.20444067466901625"/>
          <c:h val="0.149230066572187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728888</xdr:colOff>
      <xdr:row>0</xdr:row>
      <xdr:rowOff>0</xdr:rowOff>
    </xdr:from>
    <xdr:to>
      <xdr:col>16</xdr:col>
      <xdr:colOff>763494</xdr:colOff>
      <xdr:row>10</xdr:row>
      <xdr:rowOff>1578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73FD0C-999B-4402-B988-06030D3C9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6150480" y="-263235"/>
          <a:ext cx="1916599" cy="2443070"/>
        </a:xfrm>
        <a:prstGeom prst="rect">
          <a:avLst/>
        </a:prstGeom>
      </xdr:spPr>
    </xdr:pic>
    <xdr:clientData/>
  </xdr:twoCellAnchor>
  <xdr:twoCellAnchor editAs="oneCell">
    <xdr:from>
      <xdr:col>17</xdr:col>
      <xdr:colOff>33112</xdr:colOff>
      <xdr:row>0</xdr:row>
      <xdr:rowOff>0</xdr:rowOff>
    </xdr:from>
    <xdr:to>
      <xdr:col>17</xdr:col>
      <xdr:colOff>1593758</xdr:colOff>
      <xdr:row>4</xdr:row>
      <xdr:rowOff>101860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ADD480-3228-49CC-B720-C98957936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3255" y="0"/>
          <a:ext cx="1560646" cy="863860"/>
        </a:xfrm>
        <a:prstGeom prst="rect">
          <a:avLst/>
        </a:prstGeom>
      </xdr:spPr>
    </xdr:pic>
    <xdr:clientData/>
  </xdr:twoCellAnchor>
  <xdr:twoCellAnchor editAs="oneCell">
    <xdr:from>
      <xdr:col>17</xdr:col>
      <xdr:colOff>38099</xdr:colOff>
      <xdr:row>5</xdr:row>
      <xdr:rowOff>81642</xdr:rowOff>
    </xdr:from>
    <xdr:to>
      <xdr:col>18</xdr:col>
      <xdr:colOff>302514</xdr:colOff>
      <xdr:row>9</xdr:row>
      <xdr:rowOff>109900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687261-B996-4373-95F7-C37105C53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98242" y="1047749"/>
          <a:ext cx="1870058" cy="790258"/>
        </a:xfrm>
        <a:prstGeom prst="rect">
          <a:avLst/>
        </a:prstGeom>
      </xdr:spPr>
    </xdr:pic>
    <xdr:clientData/>
  </xdr:twoCellAnchor>
  <xdr:twoCellAnchor>
    <xdr:from>
      <xdr:col>9</xdr:col>
      <xdr:colOff>143435</xdr:colOff>
      <xdr:row>15</xdr:row>
      <xdr:rowOff>87818</xdr:rowOff>
    </xdr:from>
    <xdr:to>
      <xdr:col>17</xdr:col>
      <xdr:colOff>1353670</xdr:colOff>
      <xdr:row>46</xdr:row>
      <xdr:rowOff>69477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697007-457E-459B-B818-9F3989126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82923</xdr:colOff>
      <xdr:row>47</xdr:row>
      <xdr:rowOff>145678</xdr:rowOff>
    </xdr:from>
    <xdr:to>
      <xdr:col>17</xdr:col>
      <xdr:colOff>1293158</xdr:colOff>
      <xdr:row>78</xdr:row>
      <xdr:rowOff>127337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6EC1089-B906-4FC2-AE5B-C2EBD7A8E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E55A-3576-43C6-AAB2-8582EA8D218C}">
  <dimension ref="A1:AZ768"/>
  <sheetViews>
    <sheetView tabSelected="1" topLeftCell="H1" zoomScale="85" zoomScaleNormal="85" workbookViewId="0">
      <pane ySplit="12" topLeftCell="A64" activePane="bottomLeft" state="frozen"/>
      <selection pane="bottomLeft" activeCell="S43" sqref="S43"/>
    </sheetView>
  </sheetViews>
  <sheetFormatPr defaultColWidth="24" defaultRowHeight="14.4" x14ac:dyDescent="0.3"/>
  <cols>
    <col min="1" max="1" width="13.44140625" bestFit="1" customWidth="1"/>
    <col min="2" max="2" width="18.88671875" bestFit="1" customWidth="1"/>
    <col min="3" max="3" width="23.44140625" customWidth="1"/>
    <col min="4" max="4" width="13.5546875" bestFit="1" customWidth="1"/>
    <col min="5" max="5" width="13.109375" bestFit="1" customWidth="1"/>
    <col min="6" max="6" width="18.88671875" bestFit="1" customWidth="1"/>
    <col min="7" max="7" width="17.6640625" bestFit="1" customWidth="1"/>
    <col min="8" max="8" width="15" bestFit="1" customWidth="1"/>
    <col min="9" max="9" width="17.6640625" bestFit="1" customWidth="1"/>
    <col min="10" max="10" width="28.6640625" bestFit="1" customWidth="1"/>
    <col min="11" max="11" width="17.109375" bestFit="1" customWidth="1"/>
    <col min="12" max="12" width="17.88671875" bestFit="1" customWidth="1"/>
    <col min="13" max="13" width="12.5546875" bestFit="1" customWidth="1"/>
    <col min="14" max="14" width="14.88671875" bestFit="1" customWidth="1"/>
    <col min="15" max="15" width="12.44140625" bestFit="1" customWidth="1"/>
    <col min="16" max="16" width="8.88671875" bestFit="1" customWidth="1"/>
    <col min="17" max="17" width="14.88671875" bestFit="1" customWidth="1"/>
    <col min="32" max="32" width="7.109375" bestFit="1" customWidth="1"/>
    <col min="52" max="52" width="2.5546875" bestFit="1" customWidth="1"/>
  </cols>
  <sheetData>
    <row r="1" spans="1:20" x14ac:dyDescent="0.3">
      <c r="A1" t="s">
        <v>0</v>
      </c>
      <c r="B1" s="23">
        <v>1.4817320145489967</v>
      </c>
      <c r="C1" t="s">
        <v>1</v>
      </c>
      <c r="F1" s="23">
        <v>1.0000000000000001E-5</v>
      </c>
      <c r="G1" t="s">
        <v>2</v>
      </c>
      <c r="I1" s="23">
        <v>0.72449793119293049</v>
      </c>
      <c r="J1" t="s">
        <v>3</v>
      </c>
      <c r="L1" s="1">
        <f>MIN($F$11)</f>
        <v>16037.488178117939</v>
      </c>
      <c r="M1" s="1">
        <f>MIN($I$11)</f>
        <v>45428.81965086703</v>
      </c>
      <c r="N1" s="18"/>
    </row>
    <row r="2" spans="1:20" x14ac:dyDescent="0.3">
      <c r="A2" t="s">
        <v>4</v>
      </c>
      <c r="B2" s="23">
        <f>((($B$4/B6)^$B$1)-1)/($B$1*B5)</f>
        <v>0.28834956412186796</v>
      </c>
      <c r="F2" s="23">
        <f>((($F$4/F6)^$F$1)-1)/($F$1*F5)</f>
        <v>2.1385690593910468E-2</v>
      </c>
      <c r="I2" s="23">
        <v>5.2870940310625665</v>
      </c>
      <c r="L2" s="2">
        <f>COUNT($B$1)</f>
        <v>1</v>
      </c>
      <c r="M2" s="2">
        <f>COUNT($I$1:$I$2,$I$4)</f>
        <v>3</v>
      </c>
      <c r="N2" s="19"/>
    </row>
    <row r="3" spans="1:20" x14ac:dyDescent="0.3">
      <c r="A3" t="s">
        <v>5</v>
      </c>
      <c r="B3" s="3">
        <v>5</v>
      </c>
      <c r="C3" t="s">
        <v>6</v>
      </c>
      <c r="F3" s="3">
        <v>10</v>
      </c>
      <c r="L3" s="2" t="b">
        <f>$B$1&gt;=0.0000001</f>
        <v>1</v>
      </c>
      <c r="M3" s="2" t="b">
        <f t="array" ref="M3">$I$1:$I$2&gt;=0.0000001</f>
        <v>1</v>
      </c>
      <c r="N3" s="19"/>
      <c r="T3" s="4"/>
    </row>
    <row r="4" spans="1:20" x14ac:dyDescent="0.3">
      <c r="A4" t="s">
        <v>7</v>
      </c>
      <c r="B4" s="5">
        <f>VLOOKUP(B3,A:C,3,FALSE)</f>
        <v>42207</v>
      </c>
      <c r="C4" t="s">
        <v>20</v>
      </c>
      <c r="F4" s="5">
        <f>VLOOKUP(F3,A:C,3,FALSE)</f>
        <v>14281</v>
      </c>
      <c r="I4" s="3">
        <v>2665035.2495289864</v>
      </c>
      <c r="L4" s="2">
        <f>{32767,32767,0.000001,0.01,FALSE,FALSE,TRUE,1,1,1,0.0001,TRUE}</f>
        <v>32767</v>
      </c>
      <c r="M4" s="2">
        <f>{32767,32767,0.000001,0.01,FALSE,FALSE,TRUE,1,1,1,0.0001,TRUE}</f>
        <v>32767</v>
      </c>
      <c r="N4" s="19"/>
      <c r="T4" s="4"/>
    </row>
    <row r="5" spans="1:20" ht="15" thickBot="1" x14ac:dyDescent="0.35">
      <c r="A5" t="s">
        <v>8</v>
      </c>
      <c r="B5" s="3">
        <v>54</v>
      </c>
      <c r="C5" t="s">
        <v>9</v>
      </c>
      <c r="F5" s="3">
        <v>49</v>
      </c>
      <c r="L5" s="6">
        <f>{0,0,1,100,0,FALSE,TRUE,0.075,0,0,FALSE,30}</f>
        <v>0</v>
      </c>
      <c r="M5" s="6">
        <f>{0,0,1,100,0,FALSE,TRUE,0.075,0,0,FALSE,30}</f>
        <v>0</v>
      </c>
      <c r="N5" s="19"/>
      <c r="T5" s="4"/>
    </row>
    <row r="6" spans="1:20" x14ac:dyDescent="0.3">
      <c r="A6" t="s">
        <v>10</v>
      </c>
      <c r="B6" s="5">
        <f>VLOOKUP(B5,A:C,3,FALSE)</f>
        <v>4932</v>
      </c>
      <c r="C6" t="s">
        <v>20</v>
      </c>
      <c r="F6" s="5">
        <f>VLOOKUP(F5,A:C,3,FALSE)</f>
        <v>5008</v>
      </c>
      <c r="L6" s="17" t="s">
        <v>11</v>
      </c>
      <c r="M6" s="17" t="s">
        <v>12</v>
      </c>
      <c r="N6" s="20"/>
    </row>
    <row r="7" spans="1:20" x14ac:dyDescent="0.3">
      <c r="L7" s="17" t="s">
        <v>26</v>
      </c>
      <c r="M7" s="17" t="s">
        <v>27</v>
      </c>
    </row>
    <row r="8" spans="1:20" x14ac:dyDescent="0.3">
      <c r="A8" s="19"/>
      <c r="B8" s="21"/>
      <c r="C8" s="19"/>
    </row>
    <row r="9" spans="1:20" x14ac:dyDescent="0.3">
      <c r="A9" s="19"/>
      <c r="B9" s="22"/>
      <c r="C9" s="19"/>
    </row>
    <row r="10" spans="1:20" x14ac:dyDescent="0.3">
      <c r="F10" t="s">
        <v>14</v>
      </c>
      <c r="G10" s="7"/>
      <c r="H10" s="7"/>
      <c r="I10" t="s">
        <v>14</v>
      </c>
    </row>
    <row r="11" spans="1:20" x14ac:dyDescent="0.3">
      <c r="A11" t="s">
        <v>15</v>
      </c>
      <c r="E11" s="17" t="s">
        <v>21</v>
      </c>
      <c r="F11" s="7">
        <f>SUM(F37:F66)</f>
        <v>16037.488178117939</v>
      </c>
      <c r="G11" s="17" t="s">
        <v>18</v>
      </c>
      <c r="H11" s="17" t="s">
        <v>22</v>
      </c>
      <c r="I11" s="7">
        <f>SUM(I17:I37)</f>
        <v>45428.81965086703</v>
      </c>
      <c r="N11" s="7"/>
    </row>
    <row r="12" spans="1:20" x14ac:dyDescent="0.3">
      <c r="A12" s="8" t="s">
        <v>13</v>
      </c>
      <c r="B12" s="8" t="s">
        <v>19</v>
      </c>
      <c r="C12" s="17" t="s">
        <v>25</v>
      </c>
      <c r="D12" s="9" t="s">
        <v>16</v>
      </c>
      <c r="E12" t="str">
        <f>"q - b "&amp;ROUND(B1,2)</f>
        <v>q - b 1.48</v>
      </c>
      <c r="F12" t="s">
        <v>17</v>
      </c>
      <c r="G12" t="str">
        <f>"q - b "&amp;ROUND(F1,2)</f>
        <v>q - b 0</v>
      </c>
      <c r="H12" t="str">
        <f>"q - b "&amp;ROUND(I1,2)</f>
        <v>q - b 0.72</v>
      </c>
      <c r="I12" t="s">
        <v>17</v>
      </c>
      <c r="J12" s="7">
        <f>SUM(H14:H542)</f>
        <v>778482.71164076612</v>
      </c>
    </row>
    <row r="13" spans="1:20" x14ac:dyDescent="0.3">
      <c r="A13">
        <v>1</v>
      </c>
      <c r="C13">
        <v>3458</v>
      </c>
      <c r="D13" s="10">
        <f>SUM(C13:$C$13)</f>
        <v>3458</v>
      </c>
      <c r="E13" s="13"/>
    </row>
    <row r="14" spans="1:20" x14ac:dyDescent="0.3">
      <c r="A14">
        <f>1+A13</f>
        <v>2</v>
      </c>
      <c r="C14">
        <v>1838</v>
      </c>
      <c r="D14" s="10">
        <f>SUM(C$13:$C14)</f>
        <v>5296</v>
      </c>
      <c r="E14" s="13">
        <f>$B$4/(1+$B$1*$B$2*A14)^(1/$B$1)</f>
        <v>27820.17376864942</v>
      </c>
      <c r="F14" s="7">
        <f t="shared" ref="F14:F45" si="0">IF(C14&gt;0,ABS(C14-E14),0)</f>
        <v>25982.17376864942</v>
      </c>
      <c r="G14" s="13">
        <f>$F$4*EXP(-$F$2*A14)</f>
        <v>13683.060409008938</v>
      </c>
      <c r="H14" s="7">
        <f t="shared" ref="H14:H77" si="1">$I$4/((1+$I$1*$I$2*A14)^(1/$I$1))</f>
        <v>135397.62858160754</v>
      </c>
      <c r="I14" s="7">
        <f t="shared" ref="I14:I45" si="2">IF(C14&gt;0,ABS(C14-H14),0)</f>
        <v>133559.62858160754</v>
      </c>
      <c r="K14" s="12"/>
      <c r="L14" s="7"/>
      <c r="N14" s="7"/>
    </row>
    <row r="15" spans="1:20" x14ac:dyDescent="0.3">
      <c r="A15">
        <f t="shared" ref="A15:A78" si="3">1+A14</f>
        <v>3</v>
      </c>
      <c r="C15">
        <v>2292</v>
      </c>
      <c r="D15" s="10">
        <f>SUM(C$13:$C15)</f>
        <v>7588</v>
      </c>
      <c r="E15" s="13">
        <f t="shared" ref="E15:E78" si="4">$B$4/(1+$B$1*$B$2*A15)^(1/$B$1)</f>
        <v>24187.546680310152</v>
      </c>
      <c r="F15" s="7">
        <f t="shared" si="0"/>
        <v>21895.546680310152</v>
      </c>
      <c r="G15" s="13">
        <f t="shared" ref="G15:G78" si="5">$F$4*EXP(-$F$2*A15)</f>
        <v>13393.545485016937</v>
      </c>
      <c r="H15" s="7">
        <f t="shared" si="1"/>
        <v>81674.134273431686</v>
      </c>
      <c r="I15" s="7">
        <f t="shared" si="2"/>
        <v>79382.134273431686</v>
      </c>
      <c r="K15" s="7"/>
      <c r="L15" s="7"/>
      <c r="N15" s="7"/>
    </row>
    <row r="16" spans="1:20" x14ac:dyDescent="0.3">
      <c r="A16">
        <f t="shared" si="3"/>
        <v>4</v>
      </c>
      <c r="C16">
        <v>2590</v>
      </c>
      <c r="D16" s="10">
        <f>SUM(C$13:$C16)</f>
        <v>10178</v>
      </c>
      <c r="E16" s="13">
        <f t="shared" si="4"/>
        <v>21541.942777139757</v>
      </c>
      <c r="F16" s="7">
        <f t="shared" si="0"/>
        <v>18951.942777139757</v>
      </c>
      <c r="G16" s="13">
        <f t="shared" si="5"/>
        <v>13110.156302540987</v>
      </c>
      <c r="H16" s="7">
        <f t="shared" si="1"/>
        <v>56461.77597087928</v>
      </c>
      <c r="I16" s="7">
        <f t="shared" si="2"/>
        <v>53871.77597087928</v>
      </c>
      <c r="K16" s="7"/>
      <c r="L16" s="7"/>
      <c r="N16" s="7"/>
    </row>
    <row r="17" spans="1:52" x14ac:dyDescent="0.3">
      <c r="A17">
        <f t="shared" si="3"/>
        <v>5</v>
      </c>
      <c r="C17">
        <v>42207</v>
      </c>
      <c r="D17" s="10">
        <f>SUM(C$13:$C17)</f>
        <v>52385</v>
      </c>
      <c r="E17" s="13">
        <f t="shared" si="4"/>
        <v>19514.649980838654</v>
      </c>
      <c r="F17" s="7">
        <f t="shared" si="0"/>
        <v>22692.350019161346</v>
      </c>
      <c r="G17" s="13">
        <f t="shared" si="5"/>
        <v>12832.763249232945</v>
      </c>
      <c r="H17" s="7">
        <f t="shared" si="1"/>
        <v>42206.905902729624</v>
      </c>
      <c r="I17" s="7">
        <f t="shared" si="2"/>
        <v>9.4097270375641529E-2</v>
      </c>
      <c r="K17" s="7"/>
      <c r="L17" s="7"/>
      <c r="N17" s="7"/>
      <c r="AZ17">
        <v>3</v>
      </c>
    </row>
    <row r="18" spans="1:52" x14ac:dyDescent="0.3">
      <c r="A18">
        <f t="shared" si="3"/>
        <v>6</v>
      </c>
      <c r="C18">
        <v>39747</v>
      </c>
      <c r="D18" s="10">
        <f>SUM(C$13:$C18)</f>
        <v>92132</v>
      </c>
      <c r="E18" s="13">
        <f t="shared" si="4"/>
        <v>17903.061710521299</v>
      </c>
      <c r="F18" s="7">
        <f t="shared" si="0"/>
        <v>21843.938289478701</v>
      </c>
      <c r="G18" s="13">
        <f t="shared" si="5"/>
        <v>12561.239455165436</v>
      </c>
      <c r="H18" s="7">
        <f t="shared" si="1"/>
        <v>33194.833585079978</v>
      </c>
      <c r="I18" s="7">
        <f t="shared" si="2"/>
        <v>6552.1664149200224</v>
      </c>
      <c r="K18" s="7"/>
      <c r="L18" s="7"/>
      <c r="N18" s="7"/>
    </row>
    <row r="19" spans="1:52" x14ac:dyDescent="0.3">
      <c r="A19">
        <f t="shared" si="3"/>
        <v>7</v>
      </c>
      <c r="C19">
        <v>27503</v>
      </c>
      <c r="D19" s="10">
        <f>SUM(C$13:$C19)</f>
        <v>119635</v>
      </c>
      <c r="E19" s="13">
        <f t="shared" si="4"/>
        <v>16585.852319457645</v>
      </c>
      <c r="F19" s="7">
        <f t="shared" si="0"/>
        <v>10917.147680542355</v>
      </c>
      <c r="G19" s="13">
        <f t="shared" si="5"/>
        <v>12295.460734805978</v>
      </c>
      <c r="H19" s="7">
        <f t="shared" si="1"/>
        <v>27054.993175084692</v>
      </c>
      <c r="I19" s="7">
        <f t="shared" si="2"/>
        <v>448.00682491530824</v>
      </c>
      <c r="K19" s="7"/>
      <c r="L19" s="7"/>
      <c r="N19" s="7"/>
    </row>
    <row r="20" spans="1:52" x14ac:dyDescent="0.3">
      <c r="A20">
        <f t="shared" si="3"/>
        <v>8</v>
      </c>
      <c r="C20">
        <v>21020</v>
      </c>
      <c r="D20" s="10">
        <f>SUM(C$13:$C20)</f>
        <v>140655</v>
      </c>
      <c r="E20" s="13">
        <f t="shared" si="4"/>
        <v>15485.569080528476</v>
      </c>
      <c r="F20" s="7">
        <f t="shared" si="0"/>
        <v>5534.4309194715242</v>
      </c>
      <c r="G20" s="13">
        <f t="shared" si="5"/>
        <v>12035.305530218833</v>
      </c>
      <c r="H20" s="7">
        <f t="shared" si="1"/>
        <v>22641.39643942301</v>
      </c>
      <c r="I20" s="7">
        <f t="shared" si="2"/>
        <v>1621.3964394230097</v>
      </c>
      <c r="K20" s="7"/>
      <c r="L20" s="7"/>
      <c r="N20" s="7"/>
    </row>
    <row r="21" spans="1:52" x14ac:dyDescent="0.3">
      <c r="A21">
        <f t="shared" si="3"/>
        <v>9</v>
      </c>
      <c r="C21">
        <v>17008</v>
      </c>
      <c r="D21" s="10">
        <f>SUM(C$13:$C21)</f>
        <v>157663</v>
      </c>
      <c r="E21" s="13">
        <f t="shared" si="4"/>
        <v>14550.254158232325</v>
      </c>
      <c r="F21" s="7">
        <f t="shared" si="0"/>
        <v>2457.7458417676753</v>
      </c>
      <c r="G21" s="13">
        <f t="shared" si="5"/>
        <v>11780.654855468638</v>
      </c>
      <c r="H21" s="7">
        <f t="shared" si="1"/>
        <v>19337.825349861632</v>
      </c>
      <c r="I21" s="7">
        <f t="shared" si="2"/>
        <v>2329.8253498616323</v>
      </c>
      <c r="K21" s="7"/>
      <c r="L21" s="7"/>
      <c r="N21" s="7"/>
    </row>
    <row r="22" spans="1:52" x14ac:dyDescent="0.3">
      <c r="A22">
        <f t="shared" si="3"/>
        <v>10</v>
      </c>
      <c r="C22">
        <v>14281</v>
      </c>
      <c r="D22" s="10">
        <f>SUM(C$13:$C22)</f>
        <v>171944</v>
      </c>
      <c r="E22" s="13">
        <f t="shared" si="4"/>
        <v>13743.644771021276</v>
      </c>
      <c r="F22" s="7">
        <f t="shared" si="0"/>
        <v>537.35522897872397</v>
      </c>
      <c r="G22" s="13">
        <f t="shared" si="5"/>
        <v>11531.392242200382</v>
      </c>
      <c r="H22" s="7">
        <f t="shared" si="1"/>
        <v>16785.809504397537</v>
      </c>
      <c r="I22" s="7">
        <f t="shared" si="2"/>
        <v>2504.8095043975372</v>
      </c>
      <c r="K22" s="7"/>
      <c r="L22" s="7"/>
      <c r="N22" s="7"/>
    </row>
    <row r="23" spans="1:52" x14ac:dyDescent="0.3">
      <c r="A23">
        <f t="shared" si="3"/>
        <v>11</v>
      </c>
      <c r="C23">
        <v>12306</v>
      </c>
      <c r="D23" s="10">
        <f>SUM(C$13:$C23)</f>
        <v>184250</v>
      </c>
      <c r="E23" s="13">
        <f t="shared" si="4"/>
        <v>13039.59926319053</v>
      </c>
      <c r="F23" s="7">
        <f t="shared" si="0"/>
        <v>733.59926319053011</v>
      </c>
      <c r="G23" s="13">
        <f t="shared" si="5"/>
        <v>11287.403686370832</v>
      </c>
      <c r="H23" s="7">
        <f t="shared" si="1"/>
        <v>14763.775546543124</v>
      </c>
      <c r="I23" s="7">
        <f t="shared" si="2"/>
        <v>2457.7755465431237</v>
      </c>
      <c r="K23" s="7"/>
      <c r="L23" s="7"/>
      <c r="N23" s="7"/>
    </row>
    <row r="24" spans="1:52" x14ac:dyDescent="0.3">
      <c r="A24">
        <f t="shared" si="3"/>
        <v>12</v>
      </c>
      <c r="C24">
        <v>10811</v>
      </c>
      <c r="D24" s="10">
        <f>SUM(C$13:$C24)</f>
        <v>195061</v>
      </c>
      <c r="E24" s="13">
        <f t="shared" si="4"/>
        <v>12418.756771806586</v>
      </c>
      <c r="F24" s="7">
        <f t="shared" si="0"/>
        <v>1607.7567718065857</v>
      </c>
      <c r="G24" s="13">
        <f t="shared" si="5"/>
        <v>11048.577596107056</v>
      </c>
      <c r="H24" s="7">
        <f t="shared" si="1"/>
        <v>13127.993241304011</v>
      </c>
      <c r="I24" s="7">
        <f t="shared" si="2"/>
        <v>2316.9932413040115</v>
      </c>
      <c r="K24" s="7"/>
      <c r="L24" s="7"/>
      <c r="N24" s="7"/>
    </row>
    <row r="25" spans="1:52" x14ac:dyDescent="0.3">
      <c r="A25">
        <f t="shared" si="3"/>
        <v>13</v>
      </c>
      <c r="C25">
        <v>9639</v>
      </c>
      <c r="D25" s="10">
        <f>SUM(C$13:$C25)</f>
        <v>204700</v>
      </c>
      <c r="E25" s="13">
        <f t="shared" si="4"/>
        <v>11866.44704017275</v>
      </c>
      <c r="F25" s="7">
        <f t="shared" si="0"/>
        <v>2227.4470401727503</v>
      </c>
      <c r="G25" s="13">
        <f t="shared" si="5"/>
        <v>10814.80474066818</v>
      </c>
      <c r="H25" s="7">
        <f t="shared" si="1"/>
        <v>11781.483676873237</v>
      </c>
      <c r="I25" s="7">
        <f t="shared" si="2"/>
        <v>2142.4836768732366</v>
      </c>
      <c r="K25" s="7"/>
      <c r="L25" s="7"/>
      <c r="N25" s="7"/>
    </row>
    <row r="26" spans="1:52" x14ac:dyDescent="0.3">
      <c r="A26">
        <f t="shared" si="3"/>
        <v>14</v>
      </c>
      <c r="C26">
        <v>8696</v>
      </c>
      <c r="D26" s="10">
        <f>SUM(C$13:$C26)</f>
        <v>213396</v>
      </c>
      <c r="E26" s="13">
        <f t="shared" si="4"/>
        <v>11371.33404926233</v>
      </c>
      <c r="F26" s="7">
        <f t="shared" si="0"/>
        <v>2675.3340492623302</v>
      </c>
      <c r="G26" s="13">
        <f t="shared" si="5"/>
        <v>10585.978200487052</v>
      </c>
      <c r="H26" s="7">
        <f t="shared" si="1"/>
        <v>10656.634464493633</v>
      </c>
      <c r="I26" s="7">
        <f t="shared" si="2"/>
        <v>1960.6344644936325</v>
      </c>
      <c r="K26" s="7"/>
      <c r="L26" s="7"/>
      <c r="N26" s="7"/>
    </row>
    <row r="27" spans="1:52" x14ac:dyDescent="0.3">
      <c r="A27">
        <f t="shared" si="3"/>
        <v>15</v>
      </c>
      <c r="C27">
        <v>7921</v>
      </c>
      <c r="D27" s="10">
        <f>SUM(C$13:$C27)</f>
        <v>221317</v>
      </c>
      <c r="E27" s="13">
        <f t="shared" si="4"/>
        <v>10924.508070879961</v>
      </c>
      <c r="F27" s="7">
        <f t="shared" si="0"/>
        <v>3003.5080708799615</v>
      </c>
      <c r="G27" s="13">
        <f t="shared" si="5"/>
        <v>10361.993318268953</v>
      </c>
      <c r="H27" s="7">
        <f t="shared" si="1"/>
        <v>9704.9846210801916</v>
      </c>
      <c r="I27" s="7">
        <f t="shared" si="2"/>
        <v>1783.9846210801916</v>
      </c>
      <c r="K27" s="7"/>
      <c r="L27" s="7"/>
      <c r="N27" s="7"/>
    </row>
    <row r="28" spans="1:52" x14ac:dyDescent="0.3">
      <c r="A28">
        <f t="shared" si="3"/>
        <v>16</v>
      </c>
      <c r="C28">
        <v>7577</v>
      </c>
      <c r="D28" s="10">
        <f>SUM(C$13:$C28)</f>
        <v>228894</v>
      </c>
      <c r="E28" s="13">
        <f t="shared" si="4"/>
        <v>10518.861354362116</v>
      </c>
      <c r="F28" s="7">
        <f t="shared" si="0"/>
        <v>2941.8613543621159</v>
      </c>
      <c r="G28" s="13">
        <f t="shared" si="5"/>
        <v>10142.747651124995</v>
      </c>
      <c r="H28" s="7">
        <f t="shared" si="1"/>
        <v>8890.9668658713636</v>
      </c>
      <c r="I28" s="7">
        <f t="shared" si="2"/>
        <v>1313.9668658713636</v>
      </c>
      <c r="K28" s="7"/>
      <c r="L28" s="7"/>
      <c r="N28" s="7"/>
    </row>
    <row r="29" spans="1:52" x14ac:dyDescent="0.3">
      <c r="A29">
        <f t="shared" si="3"/>
        <v>17</v>
      </c>
      <c r="C29">
        <v>8850</v>
      </c>
      <c r="D29" s="10">
        <f>SUM(C$13:$C29)</f>
        <v>237744</v>
      </c>
      <c r="E29" s="13">
        <f t="shared" si="4"/>
        <v>10148.648659555296</v>
      </c>
      <c r="F29" s="7">
        <f t="shared" si="0"/>
        <v>1298.648659555296</v>
      </c>
      <c r="G29" s="13">
        <f t="shared" si="5"/>
        <v>9928.1409237183016</v>
      </c>
      <c r="H29" s="7">
        <f t="shared" si="1"/>
        <v>8187.9355932687304</v>
      </c>
      <c r="I29" s="7">
        <f t="shared" si="2"/>
        <v>662.06440673126963</v>
      </c>
      <c r="K29" s="7"/>
      <c r="L29" s="7"/>
      <c r="N29" s="7"/>
    </row>
    <row r="30" spans="1:52" x14ac:dyDescent="0.3">
      <c r="A30">
        <f t="shared" si="3"/>
        <v>18</v>
      </c>
      <c r="C30">
        <v>8497</v>
      </c>
      <c r="D30" s="10">
        <f>SUM(C$13:$C30)</f>
        <v>246241</v>
      </c>
      <c r="E30" s="13">
        <f t="shared" si="4"/>
        <v>9809.1714508214081</v>
      </c>
      <c r="F30" s="7">
        <f t="shared" si="0"/>
        <v>1312.1714508214081</v>
      </c>
      <c r="G30" s="13">
        <f t="shared" si="5"/>
        <v>9718.0749824015693</v>
      </c>
      <c r="H30" s="7">
        <f t="shared" si="1"/>
        <v>7575.5671845212601</v>
      </c>
      <c r="I30" s="7">
        <f t="shared" si="2"/>
        <v>921.43281547873994</v>
      </c>
      <c r="K30" s="7"/>
      <c r="L30" s="7"/>
      <c r="N30" s="7"/>
    </row>
    <row r="31" spans="1:52" x14ac:dyDescent="0.3">
      <c r="A31">
        <f t="shared" si="3"/>
        <v>19</v>
      </c>
      <c r="C31">
        <v>8764</v>
      </c>
      <c r="D31" s="10">
        <f>SUM(C$13:$C31)</f>
        <v>255005</v>
      </c>
      <c r="E31" s="13">
        <f t="shared" si="4"/>
        <v>9496.5467547695644</v>
      </c>
      <c r="F31" s="7">
        <f t="shared" si="0"/>
        <v>732.54675476956436</v>
      </c>
      <c r="G31" s="13">
        <f t="shared" si="5"/>
        <v>9512.4537503249994</v>
      </c>
      <c r="H31" s="7">
        <f t="shared" si="1"/>
        <v>7038.1124167142743</v>
      </c>
      <c r="I31" s="7">
        <f t="shared" si="2"/>
        <v>1725.8875832857257</v>
      </c>
      <c r="K31" s="7"/>
      <c r="L31" s="7"/>
      <c r="N31" s="7"/>
    </row>
    <row r="32" spans="1:52" x14ac:dyDescent="0.3">
      <c r="A32">
        <f t="shared" si="3"/>
        <v>20</v>
      </c>
      <c r="C32">
        <v>8634</v>
      </c>
      <c r="D32" s="10">
        <f>SUM(C$13:$C32)</f>
        <v>263639</v>
      </c>
      <c r="E32" s="13">
        <f t="shared" si="4"/>
        <v>9207.5351877037319</v>
      </c>
      <c r="F32" s="7">
        <f t="shared" si="0"/>
        <v>573.53518770373194</v>
      </c>
      <c r="G32" s="13">
        <f t="shared" si="5"/>
        <v>9311.1831834940931</v>
      </c>
      <c r="H32" s="7">
        <f t="shared" si="1"/>
        <v>6563.1937123065454</v>
      </c>
      <c r="I32" s="7">
        <f t="shared" si="2"/>
        <v>2070.8062876934546</v>
      </c>
      <c r="K32" s="7"/>
      <c r="L32" s="7"/>
      <c r="N32" s="7"/>
    </row>
    <row r="33" spans="1:14" x14ac:dyDescent="0.3">
      <c r="A33">
        <f t="shared" si="3"/>
        <v>21</v>
      </c>
      <c r="C33">
        <v>8647</v>
      </c>
      <c r="D33" s="10">
        <f>SUM(C$13:$C33)</f>
        <v>272286</v>
      </c>
      <c r="E33" s="13">
        <f t="shared" si="4"/>
        <v>8939.4111050595202</v>
      </c>
      <c r="F33" s="7">
        <f t="shared" si="0"/>
        <v>292.4111050595202</v>
      </c>
      <c r="G33" s="13">
        <f t="shared" si="5"/>
        <v>9114.1712277572024</v>
      </c>
      <c r="H33" s="7">
        <f t="shared" si="1"/>
        <v>6140.9599094763553</v>
      </c>
      <c r="I33" s="7">
        <f t="shared" si="2"/>
        <v>2506.0400905236447</v>
      </c>
      <c r="K33" s="7"/>
      <c r="L33" s="7"/>
      <c r="N33" s="7"/>
    </row>
    <row r="34" spans="1:14" x14ac:dyDescent="0.3">
      <c r="A34">
        <f t="shared" si="3"/>
        <v>22</v>
      </c>
      <c r="C34">
        <v>8617</v>
      </c>
      <c r="D34" s="10">
        <f>SUM(C$13:$C34)</f>
        <v>280903</v>
      </c>
      <c r="E34" s="13">
        <f t="shared" si="4"/>
        <v>8689.8632392353975</v>
      </c>
      <c r="F34" s="7">
        <f t="shared" si="0"/>
        <v>72.863239235397486</v>
      </c>
      <c r="G34" s="13">
        <f t="shared" si="5"/>
        <v>8921.3277767031595</v>
      </c>
      <c r="H34" s="7">
        <f t="shared" si="1"/>
        <v>5763.4811021791147</v>
      </c>
      <c r="I34" s="7">
        <f t="shared" si="2"/>
        <v>2853.5188978208853</v>
      </c>
      <c r="K34" s="7"/>
      <c r="L34" s="7"/>
      <c r="N34" s="7"/>
    </row>
    <row r="35" spans="1:14" x14ac:dyDescent="0.3">
      <c r="A35">
        <f t="shared" si="3"/>
        <v>23</v>
      </c>
      <c r="C35">
        <v>8066</v>
      </c>
      <c r="D35" s="10">
        <f>SUM(C$13:$C35)</f>
        <v>288969</v>
      </c>
      <c r="E35" s="13">
        <f t="shared" si="4"/>
        <v>8456.9177400096287</v>
      </c>
      <c r="F35" s="7">
        <f t="shared" si="0"/>
        <v>390.91774000962869</v>
      </c>
      <c r="G35" s="13">
        <f t="shared" si="5"/>
        <v>8732.564630449755</v>
      </c>
      <c r="H35" s="7">
        <f t="shared" si="1"/>
        <v>5424.3080418939653</v>
      </c>
      <c r="I35" s="7">
        <f t="shared" si="2"/>
        <v>2641.6919581060347</v>
      </c>
      <c r="K35" s="7"/>
      <c r="L35" s="7"/>
      <c r="N35" s="7"/>
    </row>
    <row r="36" spans="1:14" x14ac:dyDescent="0.3">
      <c r="A36">
        <f t="shared" si="3"/>
        <v>24</v>
      </c>
      <c r="C36">
        <v>7184</v>
      </c>
      <c r="D36" s="10">
        <f>SUM(C$13:$C36)</f>
        <v>296153</v>
      </c>
      <c r="E36" s="13">
        <f t="shared" si="4"/>
        <v>8238.8779033039937</v>
      </c>
      <c r="F36" s="7">
        <f t="shared" si="0"/>
        <v>1054.8779033039937</v>
      </c>
      <c r="G36" s="13">
        <f t="shared" si="5"/>
        <v>8547.7954553041618</v>
      </c>
      <c r="H36" s="7">
        <f t="shared" si="1"/>
        <v>5118.1464565242968</v>
      </c>
      <c r="I36" s="7">
        <f t="shared" si="2"/>
        <v>2065.8535434757032</v>
      </c>
      <c r="K36" s="7"/>
      <c r="L36" s="7"/>
      <c r="N36" s="7"/>
    </row>
    <row r="37" spans="1:14" x14ac:dyDescent="0.3">
      <c r="A37">
        <f t="shared" si="3"/>
        <v>25</v>
      </c>
      <c r="C37">
        <v>9390</v>
      </c>
      <c r="D37" s="10">
        <f>SUM(C$13:$C37)</f>
        <v>305543</v>
      </c>
      <c r="E37" s="13">
        <f t="shared" si="4"/>
        <v>8034.2764883243326</v>
      </c>
      <c r="F37" s="7">
        <f t="shared" si="0"/>
        <v>1355.7235116756674</v>
      </c>
      <c r="G37" s="13">
        <f t="shared" si="5"/>
        <v>8366.9357442769287</v>
      </c>
      <c r="H37" s="7">
        <f t="shared" si="1"/>
        <v>4840.6129792018719</v>
      </c>
      <c r="I37" s="7">
        <f t="shared" si="2"/>
        <v>4549.3870207981281</v>
      </c>
      <c r="K37" s="7"/>
      <c r="L37" s="7"/>
      <c r="N37" s="7"/>
    </row>
    <row r="38" spans="1:14" x14ac:dyDescent="0.3">
      <c r="A38">
        <f t="shared" si="3"/>
        <v>26</v>
      </c>
      <c r="C38">
        <v>7884</v>
      </c>
      <c r="D38" s="10">
        <f>SUM(C$13:$C38)</f>
        <v>313427</v>
      </c>
      <c r="E38" s="13">
        <f t="shared" si="4"/>
        <v>7841.8376402108042</v>
      </c>
      <c r="F38" s="7">
        <f t="shared" si="0"/>
        <v>42.162359789195762</v>
      </c>
      <c r="G38" s="13">
        <f t="shared" si="5"/>
        <v>8189.9027784314076</v>
      </c>
      <c r="H38" s="7">
        <f t="shared" si="1"/>
        <v>4588.0499267667174</v>
      </c>
      <c r="I38" s="7">
        <f t="shared" si="2"/>
        <v>3295.9500732332826</v>
      </c>
      <c r="K38" s="7"/>
      <c r="L38" s="7"/>
      <c r="N38" s="7"/>
    </row>
    <row r="39" spans="1:14" x14ac:dyDescent="0.3">
      <c r="A39">
        <f t="shared" si="3"/>
        <v>27</v>
      </c>
      <c r="C39">
        <v>7443</v>
      </c>
      <c r="D39" s="10">
        <f>SUM(C$13:$C39)</f>
        <v>320870</v>
      </c>
      <c r="E39" s="13">
        <f t="shared" si="4"/>
        <v>7660.4462201869137</v>
      </c>
      <c r="F39" s="7">
        <f t="shared" si="0"/>
        <v>217.44622018691371</v>
      </c>
      <c r="G39" s="13">
        <f t="shared" si="5"/>
        <v>8016.6155890510026</v>
      </c>
      <c r="H39" s="7">
        <f t="shared" si="1"/>
        <v>4357.3831126449395</v>
      </c>
      <c r="I39" s="7">
        <f t="shared" si="2"/>
        <v>3085.6168873550605</v>
      </c>
      <c r="K39" s="7"/>
      <c r="L39" s="7"/>
      <c r="N39" s="7"/>
    </row>
    <row r="40" spans="1:14" x14ac:dyDescent="0.3">
      <c r="A40">
        <f t="shared" si="3"/>
        <v>28</v>
      </c>
      <c r="C40">
        <v>7720</v>
      </c>
      <c r="D40" s="10">
        <f>SUM(C$13:$C40)</f>
        <v>328590</v>
      </c>
      <c r="E40" s="13">
        <f t="shared" si="4"/>
        <v>7489.1229043630246</v>
      </c>
      <c r="F40" s="7">
        <f t="shared" si="0"/>
        <v>230.87709563697535</v>
      </c>
      <c r="G40" s="13">
        <f t="shared" si="5"/>
        <v>7846.994920606895</v>
      </c>
      <c r="H40" s="7">
        <f t="shared" si="1"/>
        <v>4146.0115351957747</v>
      </c>
      <c r="I40" s="7">
        <f t="shared" si="2"/>
        <v>3573.9884648042253</v>
      </c>
      <c r="K40" s="7"/>
      <c r="L40" s="7"/>
      <c r="N40" s="7"/>
    </row>
    <row r="41" spans="1:14" x14ac:dyDescent="0.3">
      <c r="A41">
        <f t="shared" si="3"/>
        <v>29</v>
      </c>
      <c r="C41">
        <v>7327</v>
      </c>
      <c r="D41" s="10">
        <f>SUM(C$13:$C41)</f>
        <v>335917</v>
      </c>
      <c r="E41" s="13">
        <f t="shared" si="4"/>
        <v>7327.0038158863117</v>
      </c>
      <c r="F41" s="7">
        <f t="shared" si="0"/>
        <v>3.8158863117132569E-3</v>
      </c>
      <c r="G41" s="13">
        <f t="shared" si="5"/>
        <v>7680.9631945093224</v>
      </c>
      <c r="H41" s="7">
        <f t="shared" si="1"/>
        <v>3951.7209565670451</v>
      </c>
      <c r="I41" s="7">
        <f t="shared" si="2"/>
        <v>3375.2790434329549</v>
      </c>
      <c r="K41" s="7"/>
      <c r="L41" s="7"/>
      <c r="N41" s="7"/>
    </row>
    <row r="42" spans="1:14" x14ac:dyDescent="0.3">
      <c r="A42">
        <f t="shared" si="3"/>
        <v>30</v>
      </c>
      <c r="C42">
        <v>7671</v>
      </c>
      <c r="D42" s="10">
        <f>SUM(C$13:$C42)</f>
        <v>343588</v>
      </c>
      <c r="E42" s="13">
        <f t="shared" si="4"/>
        <v>7173.3237498434419</v>
      </c>
      <c r="F42" s="7">
        <f t="shared" si="0"/>
        <v>497.67625015655813</v>
      </c>
      <c r="G42" s="13">
        <f t="shared" si="5"/>
        <v>7518.4444736258274</v>
      </c>
      <c r="H42" s="7">
        <f t="shared" si="1"/>
        <v>3772.6155837622046</v>
      </c>
      <c r="I42" s="7">
        <f t="shared" si="2"/>
        <v>3898.3844162377954</v>
      </c>
      <c r="K42" s="7"/>
      <c r="L42" s="7"/>
      <c r="N42" s="7"/>
    </row>
    <row r="43" spans="1:14" x14ac:dyDescent="0.3">
      <c r="A43">
        <f t="shared" si="3"/>
        <v>31</v>
      </c>
      <c r="C43">
        <v>7203</v>
      </c>
      <c r="D43" s="10">
        <f>SUM(C$13:$C43)</f>
        <v>350791</v>
      </c>
      <c r="E43" s="13">
        <f t="shared" si="4"/>
        <v>7027.4022679578784</v>
      </c>
      <c r="F43" s="7">
        <f t="shared" si="0"/>
        <v>175.59773204212161</v>
      </c>
      <c r="G43" s="13">
        <f t="shared" si="5"/>
        <v>7359.3644275502638</v>
      </c>
      <c r="H43" s="7">
        <f t="shared" si="1"/>
        <v>3607.063605393394</v>
      </c>
      <c r="I43" s="7">
        <f t="shared" si="2"/>
        <v>3595.936394606606</v>
      </c>
      <c r="K43" s="7"/>
      <c r="L43" s="7"/>
      <c r="N43" s="7"/>
    </row>
    <row r="44" spans="1:14" x14ac:dyDescent="0.3">
      <c r="A44">
        <f t="shared" si="3"/>
        <v>32</v>
      </c>
      <c r="C44">
        <v>6984</v>
      </c>
      <c r="D44" s="10">
        <f>SUM(C$13:$C44)</f>
        <v>357775</v>
      </c>
      <c r="E44" s="13">
        <f t="shared" si="4"/>
        <v>6888.6321025056723</v>
      </c>
      <c r="F44" s="7">
        <f t="shared" si="0"/>
        <v>95.367897494327735</v>
      </c>
      <c r="G44" s="13">
        <f t="shared" si="5"/>
        <v>7203.6502986066525</v>
      </c>
      <c r="H44" s="7">
        <f t="shared" si="1"/>
        <v>3453.6534338689976</v>
      </c>
      <c r="I44" s="7">
        <f t="shared" si="2"/>
        <v>3530.3465661310024</v>
      </c>
      <c r="K44" s="7"/>
      <c r="L44" s="7"/>
      <c r="N44" s="7"/>
    </row>
    <row r="45" spans="1:14" x14ac:dyDescent="0.3">
      <c r="A45">
        <f t="shared" si="3"/>
        <v>33</v>
      </c>
      <c r="C45">
        <v>6273</v>
      </c>
      <c r="D45" s="10">
        <f>SUM(C$13:$C45)</f>
        <v>364048</v>
      </c>
      <c r="E45" s="13">
        <f t="shared" si="4"/>
        <v>6756.4694312025085</v>
      </c>
      <c r="F45" s="7">
        <f t="shared" si="0"/>
        <v>483.46943120250853</v>
      </c>
      <c r="G45" s="13">
        <f t="shared" si="5"/>
        <v>7051.230868572351</v>
      </c>
      <c r="H45" s="7">
        <f t="shared" si="1"/>
        <v>3311.1582917312357</v>
      </c>
      <c r="I45" s="7">
        <f t="shared" si="2"/>
        <v>2961.8417082687643</v>
      </c>
      <c r="K45" s="7"/>
      <c r="L45" s="7"/>
      <c r="N45" s="7"/>
    </row>
    <row r="46" spans="1:14" x14ac:dyDescent="0.3">
      <c r="A46">
        <f t="shared" si="3"/>
        <v>34</v>
      </c>
      <c r="C46">
        <v>6401</v>
      </c>
      <c r="D46" s="10">
        <f>SUM(C$13:$C46)</f>
        <v>370449</v>
      </c>
      <c r="E46" s="13">
        <f t="shared" si="4"/>
        <v>6630.4256778044219</v>
      </c>
      <c r="F46" s="7">
        <f t="shared" ref="F46:F77" si="6">IF(C46&gt;0,ABS(C46-E46),0)</f>
        <v>229.42567780442187</v>
      </c>
      <c r="G46" s="13">
        <f t="shared" si="5"/>
        <v>6902.036426105321</v>
      </c>
      <c r="H46" s="7">
        <f t="shared" si="1"/>
        <v>3178.5073550778106</v>
      </c>
      <c r="I46" s="7">
        <f t="shared" ref="I46:I77" si="7">IF(C46&gt;0,ABS(C46-H46),0)</f>
        <v>3222.4926449221894</v>
      </c>
      <c r="K46" s="7"/>
      <c r="L46" s="7"/>
      <c r="N46" s="7"/>
    </row>
    <row r="47" spans="1:14" x14ac:dyDescent="0.3">
      <c r="A47">
        <f t="shared" si="3"/>
        <v>35</v>
      </c>
      <c r="C47">
        <v>6199</v>
      </c>
      <c r="D47" s="10">
        <f>SUM(C$13:$C47)</f>
        <v>376648</v>
      </c>
      <c r="E47" s="13">
        <f>$B$4/(1+$B$1*$B$2*A47)^(1/$B$1)</f>
        <v>6510.0605644519737</v>
      </c>
      <c r="F47" s="7">
        <f t="shared" si="6"/>
        <v>311.06056445197373</v>
      </c>
      <c r="G47" s="13">
        <f t="shared" si="5"/>
        <v>6755.9987348605882</v>
      </c>
      <c r="H47" s="7">
        <f t="shared" si="1"/>
        <v>3054.7620893303701</v>
      </c>
      <c r="I47" s="7">
        <f t="shared" si="7"/>
        <v>3144.2379106696299</v>
      </c>
      <c r="K47" s="7"/>
      <c r="L47" s="7"/>
      <c r="N47" s="7"/>
    </row>
    <row r="48" spans="1:14" x14ac:dyDescent="0.3">
      <c r="A48">
        <f t="shared" si="3"/>
        <v>36</v>
      </c>
      <c r="C48">
        <v>5338</v>
      </c>
      <c r="D48" s="10">
        <f>SUM(C$13:$C48)</f>
        <v>381986</v>
      </c>
      <c r="E48" s="13">
        <f t="shared" si="4"/>
        <v>6394.9761968735402</v>
      </c>
      <c r="F48" s="7">
        <f t="shared" si="6"/>
        <v>1056.9761968735402</v>
      </c>
      <c r="G48" s="13">
        <f t="shared" si="5"/>
        <v>6613.0510022813014</v>
      </c>
      <c r="H48" s="7">
        <f t="shared" si="1"/>
        <v>2939.0967262909276</v>
      </c>
      <c r="I48" s="7">
        <f t="shared" si="7"/>
        <v>2398.9032737090724</v>
      </c>
      <c r="K48" s="7"/>
      <c r="L48" s="7"/>
      <c r="N48" s="7"/>
    </row>
    <row r="49" spans="1:14" x14ac:dyDescent="0.3">
      <c r="A49">
        <f t="shared" si="3"/>
        <v>37</v>
      </c>
      <c r="C49">
        <v>5569</v>
      </c>
      <c r="D49" s="10">
        <f>SUM(C$13:$C49)</f>
        <v>387555</v>
      </c>
      <c r="E49" s="13">
        <f t="shared" si="4"/>
        <v>6284.8120064498071</v>
      </c>
      <c r="F49" s="7">
        <f t="shared" si="6"/>
        <v>715.81200644980709</v>
      </c>
      <c r="G49" s="13">
        <f t="shared" si="5"/>
        <v>6473.1278490501627</v>
      </c>
      <c r="H49" s="7">
        <f t="shared" si="1"/>
        <v>2830.7820665612444</v>
      </c>
      <c r="I49" s="7">
        <f t="shared" si="7"/>
        <v>2738.2179334387556</v>
      </c>
      <c r="K49" s="7"/>
      <c r="L49" s="7"/>
      <c r="N49" s="7"/>
    </row>
    <row r="50" spans="1:14" x14ac:dyDescent="0.3">
      <c r="A50">
        <f t="shared" si="3"/>
        <v>38</v>
      </c>
      <c r="C50">
        <v>5649</v>
      </c>
      <c r="D50" s="10">
        <f>SUM(C$13:$C50)</f>
        <v>393204</v>
      </c>
      <c r="E50" s="13">
        <f t="shared" si="4"/>
        <v>6179.2404067663956</v>
      </c>
      <c r="F50" s="7">
        <f t="shared" si="6"/>
        <v>530.24040676639561</v>
      </c>
      <c r="G50" s="13">
        <f t="shared" si="5"/>
        <v>6336.1652791871829</v>
      </c>
      <c r="H50" s="7">
        <f t="shared" si="1"/>
        <v>2729.1719691870762</v>
      </c>
      <c r="I50" s="7">
        <f t="shared" si="7"/>
        <v>2919.8280308129238</v>
      </c>
      <c r="K50" s="7"/>
      <c r="L50" s="7"/>
      <c r="N50" s="7"/>
    </row>
    <row r="51" spans="1:14" x14ac:dyDescent="0.3">
      <c r="A51">
        <f t="shared" si="3"/>
        <v>39</v>
      </c>
      <c r="C51">
        <v>6595</v>
      </c>
      <c r="D51" s="10">
        <f>SUM(C$13:$C51)</f>
        <v>399799</v>
      </c>
      <c r="E51" s="13">
        <f t="shared" si="4"/>
        <v>6077.9630488216999</v>
      </c>
      <c r="F51" s="7">
        <f t="shared" si="6"/>
        <v>517.03695117830011</v>
      </c>
      <c r="G51" s="13">
        <f t="shared" si="5"/>
        <v>6202.1006507801594</v>
      </c>
      <c r="H51" s="7">
        <f t="shared" si="1"/>
        <v>2633.6920259141366</v>
      </c>
      <c r="I51" s="7">
        <f t="shared" si="7"/>
        <v>3961.3079740858634</v>
      </c>
      <c r="K51" s="7"/>
      <c r="L51" s="7"/>
      <c r="N51" s="7"/>
    </row>
    <row r="52" spans="1:14" x14ac:dyDescent="0.3">
      <c r="A52">
        <f t="shared" si="3"/>
        <v>40</v>
      </c>
      <c r="C52">
        <v>5142</v>
      </c>
      <c r="D52" s="10">
        <f>SUM(C$13:$C52)</f>
        <v>404941</v>
      </c>
      <c r="E52" s="13">
        <f t="shared" si="4"/>
        <v>5980.7075801374895</v>
      </c>
      <c r="F52" s="7">
        <f t="shared" si="6"/>
        <v>838.70758013748946</v>
      </c>
      <c r="G52" s="13">
        <f t="shared" si="5"/>
        <v>6070.872647334445</v>
      </c>
      <c r="H52" s="7">
        <f t="shared" si="1"/>
        <v>2543.8300215476529</v>
      </c>
      <c r="I52" s="7">
        <f t="shared" si="7"/>
        <v>2598.1699784523471</v>
      </c>
      <c r="K52" s="7"/>
      <c r="L52" s="7"/>
      <c r="N52" s="7"/>
    </row>
    <row r="53" spans="1:14" x14ac:dyDescent="0.3">
      <c r="A53">
        <f t="shared" si="3"/>
        <v>41</v>
      </c>
      <c r="C53">
        <v>5085</v>
      </c>
      <c r="D53" s="10">
        <f>SUM(C$13:$C53)</f>
        <v>410026</v>
      </c>
      <c r="E53" s="13">
        <f t="shared" si="4"/>
        <v>5887.2248298644299</v>
      </c>
      <c r="F53" s="7">
        <f t="shared" si="6"/>
        <v>802.22482986442992</v>
      </c>
      <c r="G53" s="13">
        <f t="shared" si="5"/>
        <v>5942.4212497289109</v>
      </c>
      <c r="H53" s="7">
        <f t="shared" si="1"/>
        <v>2459.1278624589945</v>
      </c>
      <c r="I53" s="7">
        <f t="shared" si="7"/>
        <v>2625.8721375410055</v>
      </c>
      <c r="K53" s="7"/>
      <c r="L53" s="7"/>
      <c r="N53" s="7"/>
    </row>
    <row r="54" spans="1:14" x14ac:dyDescent="0.3">
      <c r="A54">
        <f t="shared" si="3"/>
        <v>42</v>
      </c>
      <c r="C54">
        <v>5238</v>
      </c>
      <c r="D54" s="10">
        <f>SUM(C$13:$C54)</f>
        <v>415264</v>
      </c>
      <c r="E54" s="13">
        <f t="shared" si="4"/>
        <v>5797.2863555111753</v>
      </c>
      <c r="F54" s="7">
        <f t="shared" si="6"/>
        <v>559.28635551117532</v>
      </c>
      <c r="G54" s="13">
        <f t="shared" si="5"/>
        <v>5816.6877087652983</v>
      </c>
      <c r="H54" s="7">
        <f t="shared" si="1"/>
        <v>2379.1747180390362</v>
      </c>
      <c r="I54" s="7">
        <f t="shared" si="7"/>
        <v>2858.8252819609638</v>
      </c>
      <c r="K54" s="7"/>
      <c r="L54" s="7"/>
      <c r="N54" s="7"/>
    </row>
    <row r="55" spans="1:14" x14ac:dyDescent="0.3">
      <c r="A55">
        <f t="shared" si="3"/>
        <v>43</v>
      </c>
      <c r="C55">
        <v>4735</v>
      </c>
      <c r="D55" s="10">
        <f>SUM(C$13:$C55)</f>
        <v>419999</v>
      </c>
      <c r="E55" s="13">
        <f t="shared" si="4"/>
        <v>5710.6822978624814</v>
      </c>
      <c r="F55" s="7">
        <f t="shared" si="6"/>
        <v>975.68229786248139</v>
      </c>
      <c r="G55" s="13">
        <f t="shared" si="5"/>
        <v>5693.6145182983737</v>
      </c>
      <c r="H55" s="7">
        <f t="shared" si="1"/>
        <v>2303.6011691086073</v>
      </c>
      <c r="I55" s="7">
        <f t="shared" si="7"/>
        <v>2431.3988308913927</v>
      </c>
      <c r="K55" s="7"/>
      <c r="L55" s="7"/>
      <c r="N55" s="7"/>
    </row>
    <row r="56" spans="1:14" x14ac:dyDescent="0.3">
      <c r="A56">
        <f t="shared" si="3"/>
        <v>44</v>
      </c>
      <c r="C56">
        <v>4358</v>
      </c>
      <c r="D56" s="10">
        <f>SUM(C$13:$C56)</f>
        <v>424357</v>
      </c>
      <c r="E56" s="13">
        <f t="shared" si="4"/>
        <v>5627.2194995338705</v>
      </c>
      <c r="F56" s="7">
        <f t="shared" si="6"/>
        <v>1269.2194995338705</v>
      </c>
      <c r="G56" s="13">
        <f t="shared" si="5"/>
        <v>5573.145388934623</v>
      </c>
      <c r="H56" s="7">
        <f t="shared" si="1"/>
        <v>2232.0741961248759</v>
      </c>
      <c r="I56" s="7">
        <f t="shared" si="7"/>
        <v>2125.9258038751241</v>
      </c>
      <c r="K56" s="7"/>
      <c r="L56" s="7"/>
      <c r="N56" s="7"/>
    </row>
    <row r="57" spans="1:14" x14ac:dyDescent="0.3">
      <c r="A57">
        <f t="shared" si="3"/>
        <v>45</v>
      </c>
      <c r="C57">
        <v>5720</v>
      </c>
      <c r="D57" s="10">
        <f>SUM(C$13:$C57)</f>
        <v>430077</v>
      </c>
      <c r="E57" s="13">
        <f t="shared" si="4"/>
        <v>5546.7198498589432</v>
      </c>
      <c r="F57" s="7">
        <f t="shared" si="6"/>
        <v>173.28015014105677</v>
      </c>
      <c r="G57" s="13">
        <f t="shared" si="5"/>
        <v>5455.2252222874422</v>
      </c>
      <c r="H57" s="7">
        <f t="shared" si="1"/>
        <v>2164.292870838427</v>
      </c>
      <c r="I57" s="7">
        <f t="shared" si="7"/>
        <v>3555.707129161573</v>
      </c>
      <c r="K57" s="7"/>
      <c r="L57" s="7"/>
      <c r="N57" s="7"/>
    </row>
    <row r="58" spans="1:14" x14ac:dyDescent="0.3">
      <c r="A58">
        <f t="shared" si="3"/>
        <v>46</v>
      </c>
      <c r="C58">
        <v>5707</v>
      </c>
      <c r="D58" s="10">
        <f>SUM(C$13:$C58)</f>
        <v>435784</v>
      </c>
      <c r="E58" s="13">
        <f t="shared" si="4"/>
        <v>5469.018824748734</v>
      </c>
      <c r="F58" s="7">
        <f t="shared" si="6"/>
        <v>237.981175251266</v>
      </c>
      <c r="G58" s="13">
        <f t="shared" si="5"/>
        <v>5339.8000857770512</v>
      </c>
      <c r="H58" s="7">
        <f t="shared" si="1"/>
        <v>2099.9846396503331</v>
      </c>
      <c r="I58" s="7">
        <f t="shared" si="7"/>
        <v>3607.0153603496669</v>
      </c>
      <c r="K58" s="7"/>
      <c r="L58" s="7"/>
      <c r="N58" s="7"/>
    </row>
    <row r="59" spans="1:14" x14ac:dyDescent="0.3">
      <c r="A59">
        <f t="shared" si="3"/>
        <v>47</v>
      </c>
      <c r="C59">
        <v>6130</v>
      </c>
      <c r="D59" s="10">
        <f>SUM(C$13:$C59)</f>
        <v>441914</v>
      </c>
      <c r="E59" s="13">
        <f t="shared" si="4"/>
        <v>5393.9641950572595</v>
      </c>
      <c r="F59" s="7">
        <f t="shared" si="6"/>
        <v>736.03580494274047</v>
      </c>
      <c r="G59" s="13">
        <f t="shared" si="5"/>
        <v>5226.8171879636084</v>
      </c>
      <c r="H59" s="7">
        <f t="shared" si="1"/>
        <v>2038.9021066516025</v>
      </c>
      <c r="I59" s="7">
        <f t="shared" si="7"/>
        <v>4091.0978933483975</v>
      </c>
      <c r="K59" s="7"/>
      <c r="L59" s="7"/>
      <c r="N59" s="7"/>
    </row>
    <row r="60" spans="1:14" x14ac:dyDescent="0.3">
      <c r="A60">
        <f t="shared" si="3"/>
        <v>48</v>
      </c>
      <c r="C60">
        <v>4740</v>
      </c>
      <c r="D60" s="10">
        <f>SUM(C$13:$C60)</f>
        <v>446654</v>
      </c>
      <c r="E60" s="13">
        <f t="shared" si="4"/>
        <v>5321.4148810358429</v>
      </c>
      <c r="F60" s="7">
        <f t="shared" si="6"/>
        <v>581.41488103584288</v>
      </c>
      <c r="G60" s="13">
        <f t="shared" si="5"/>
        <v>5116.2248544022477</v>
      </c>
      <c r="H60" s="7">
        <f t="shared" si="1"/>
        <v>1980.8202402408663</v>
      </c>
      <c r="I60" s="7">
        <f t="shared" si="7"/>
        <v>2759.179759759134</v>
      </c>
      <c r="K60" s="7"/>
      <c r="L60" s="7"/>
      <c r="N60" s="7"/>
    </row>
    <row r="61" spans="1:14" x14ac:dyDescent="0.3">
      <c r="A61">
        <f t="shared" si="3"/>
        <v>49</v>
      </c>
      <c r="C61">
        <v>5008</v>
      </c>
      <c r="D61" s="10">
        <f>SUM(C$13:$C61)</f>
        <v>451662</v>
      </c>
      <c r="E61" s="13">
        <f t="shared" si="4"/>
        <v>5251.239933820988</v>
      </c>
      <c r="F61" s="7">
        <f t="shared" si="6"/>
        <v>243.23993382098797</v>
      </c>
      <c r="G61" s="13">
        <f t="shared" si="5"/>
        <v>5007.9725040089834</v>
      </c>
      <c r="H61" s="7">
        <f t="shared" si="1"/>
        <v>1925.5339401114848</v>
      </c>
      <c r="I61" s="7">
        <f t="shared" si="7"/>
        <v>3082.4660598885152</v>
      </c>
      <c r="K61" s="7"/>
      <c r="L61" s="7"/>
      <c r="N61" s="7"/>
    </row>
    <row r="62" spans="1:14" x14ac:dyDescent="0.3">
      <c r="A62">
        <f t="shared" si="3"/>
        <v>50</v>
      </c>
      <c r="C62">
        <v>3638</v>
      </c>
      <c r="D62" s="10">
        <f>SUM(C$13:$C62)</f>
        <v>455300</v>
      </c>
      <c r="E62" s="13">
        <f t="shared" si="4"/>
        <v>5183.3176277036428</v>
      </c>
      <c r="F62" s="7">
        <f t="shared" si="6"/>
        <v>1545.3176277036428</v>
      </c>
      <c r="G62" s="13">
        <f t="shared" si="5"/>
        <v>4902.0106259266804</v>
      </c>
      <c r="H62" s="7">
        <f t="shared" si="1"/>
        <v>1872.8559118972696</v>
      </c>
      <c r="I62" s="7">
        <f t="shared" si="7"/>
        <v>1765.1440881027304</v>
      </c>
      <c r="K62" s="7"/>
      <c r="L62" s="7"/>
      <c r="N62" s="7"/>
    </row>
    <row r="63" spans="1:14" x14ac:dyDescent="0.3">
      <c r="A63">
        <f t="shared" si="3"/>
        <v>51</v>
      </c>
      <c r="C63">
        <v>5288</v>
      </c>
      <c r="D63" s="10">
        <f>SUM(C$13:$C63)</f>
        <v>460588</v>
      </c>
      <c r="E63" s="13">
        <f t="shared" si="4"/>
        <v>5117.5346492735016</v>
      </c>
      <c r="F63" s="7">
        <f t="shared" si="6"/>
        <v>170.4653507264984</v>
      </c>
      <c r="G63" s="13">
        <f t="shared" si="5"/>
        <v>4798.2907568805167</v>
      </c>
      <c r="H63" s="7">
        <f t="shared" si="1"/>
        <v>1822.6148053504189</v>
      </c>
      <c r="I63" s="7">
        <f t="shared" si="7"/>
        <v>3465.3851946495811</v>
      </c>
      <c r="K63" s="7"/>
      <c r="L63" s="7"/>
      <c r="N63" s="7"/>
    </row>
    <row r="64" spans="1:14" x14ac:dyDescent="0.3">
      <c r="A64">
        <f t="shared" si="3"/>
        <v>52</v>
      </c>
      <c r="C64">
        <v>4026</v>
      </c>
      <c r="D64" s="10">
        <f>SUM(C$13:$C64)</f>
        <v>464614</v>
      </c>
      <c r="E64" s="13">
        <f t="shared" si="4"/>
        <v>5053.7853715021565</v>
      </c>
      <c r="F64" s="7">
        <f t="shared" si="6"/>
        <v>1027.7853715021565</v>
      </c>
      <c r="G64" s="13">
        <f t="shared" si="5"/>
        <v>4696.7654590125667</v>
      </c>
      <c r="H64" s="7">
        <f t="shared" si="1"/>
        <v>1774.6535789746017</v>
      </c>
      <c r="I64" s="7">
        <f t="shared" si="7"/>
        <v>2251.3464210253983</v>
      </c>
      <c r="K64" s="7"/>
      <c r="L64" s="7"/>
      <c r="N64" s="7"/>
    </row>
    <row r="65" spans="1:14" x14ac:dyDescent="0.3">
      <c r="A65">
        <f t="shared" si="3"/>
        <v>53</v>
      </c>
      <c r="C65">
        <v>4574</v>
      </c>
      <c r="D65" s="10">
        <f>SUM(C$13:$C65)</f>
        <v>469188</v>
      </c>
      <c r="E65" s="13">
        <f t="shared" si="4"/>
        <v>4991.9712024892833</v>
      </c>
      <c r="F65" s="7">
        <f t="shared" si="6"/>
        <v>417.97120248928331</v>
      </c>
      <c r="G65" s="13">
        <f t="shared" si="5"/>
        <v>4597.388298185374</v>
      </c>
      <c r="H65" s="7">
        <f t="shared" si="1"/>
        <v>1728.8280598485749</v>
      </c>
      <c r="I65" s="7">
        <f t="shared" si="7"/>
        <v>2845.1719401514251</v>
      </c>
      <c r="K65" s="7"/>
      <c r="L65" s="7"/>
      <c r="N65" s="7"/>
    </row>
    <row r="66" spans="1:14" x14ac:dyDescent="0.3">
      <c r="A66">
        <f t="shared" si="3"/>
        <v>54</v>
      </c>
      <c r="C66">
        <v>4932</v>
      </c>
      <c r="D66" s="10">
        <f>SUM(C$13:$C66)</f>
        <v>474120</v>
      </c>
      <c r="E66" s="13">
        <f t="shared" si="4"/>
        <v>4931.9999999999991</v>
      </c>
      <c r="F66" s="7">
        <f t="shared" si="6"/>
        <v>9.0949470177292824E-13</v>
      </c>
      <c r="G66" s="13">
        <f t="shared" si="5"/>
        <v>4500.1138227445936</v>
      </c>
      <c r="H66" s="7">
        <f t="shared" si="1"/>
        <v>1685.0056721869146</v>
      </c>
      <c r="I66" s="7">
        <f t="shared" si="7"/>
        <v>3246.9943278130854</v>
      </c>
      <c r="K66" s="7"/>
      <c r="L66" s="7"/>
      <c r="N66" s="7"/>
    </row>
    <row r="67" spans="1:14" x14ac:dyDescent="0.3">
      <c r="A67">
        <f t="shared" si="3"/>
        <v>55</v>
      </c>
      <c r="D67" s="10"/>
      <c r="E67" s="13">
        <f t="shared" si="4"/>
        <v>4873.7855441125248</v>
      </c>
      <c r="F67" s="7">
        <f t="shared" si="6"/>
        <v>0</v>
      </c>
      <c r="G67" s="13">
        <f t="shared" si="5"/>
        <v>4404.8975427309906</v>
      </c>
      <c r="H67" s="7">
        <f t="shared" si="1"/>
        <v>1643.0643121819037</v>
      </c>
      <c r="I67" s="7">
        <f t="shared" si="7"/>
        <v>0</v>
      </c>
      <c r="K67" s="7"/>
      <c r="L67" s="7"/>
      <c r="N67" s="7"/>
    </row>
    <row r="68" spans="1:14" x14ac:dyDescent="0.3">
      <c r="A68">
        <f t="shared" si="3"/>
        <v>56</v>
      </c>
      <c r="D68" s="10"/>
      <c r="E68" s="13">
        <f t="shared" si="4"/>
        <v>4817.2470613085598</v>
      </c>
      <c r="F68" s="7">
        <f t="shared" si="6"/>
        <v>0</v>
      </c>
      <c r="G68" s="13">
        <f t="shared" si="5"/>
        <v>4311.6959095322745</v>
      </c>
      <c r="H68" s="7">
        <f t="shared" si="1"/>
        <v>1602.8913500039478</v>
      </c>
      <c r="I68" s="7">
        <f t="shared" si="7"/>
        <v>0</v>
      </c>
      <c r="K68" s="7"/>
      <c r="L68" s="7"/>
      <c r="N68" s="7"/>
    </row>
    <row r="69" spans="1:14" x14ac:dyDescent="0.3">
      <c r="A69">
        <f t="shared" si="3"/>
        <v>57</v>
      </c>
      <c r="D69" s="10"/>
      <c r="E69" s="13">
        <f t="shared" si="4"/>
        <v>4762.3087942036136</v>
      </c>
      <c r="F69" s="7">
        <f t="shared" si="6"/>
        <v>0</v>
      </c>
      <c r="G69" s="13">
        <f t="shared" si="5"/>
        <v>4220.4662959654897</v>
      </c>
      <c r="H69" s="7">
        <f t="shared" si="1"/>
        <v>1564.3827426268733</v>
      </c>
      <c r="I69" s="7">
        <f t="shared" si="7"/>
        <v>0</v>
      </c>
      <c r="K69" s="7"/>
      <c r="L69" s="7"/>
      <c r="N69" s="7"/>
    </row>
    <row r="70" spans="1:14" x14ac:dyDescent="0.3">
      <c r="A70">
        <f t="shared" si="3"/>
        <v>58</v>
      </c>
      <c r="D70" s="10"/>
      <c r="E70" s="13">
        <f t="shared" si="4"/>
        <v>4708.8996118546556</v>
      </c>
      <c r="F70" s="7">
        <f t="shared" si="6"/>
        <v>0</v>
      </c>
      <c r="G70" s="13">
        <f t="shared" si="5"/>
        <v>4131.1669767808171</v>
      </c>
      <c r="H70" s="7">
        <f t="shared" si="1"/>
        <v>1527.4422434862051</v>
      </c>
      <c r="I70" s="7">
        <f t="shared" si="7"/>
        <v>0</v>
      </c>
      <c r="K70" s="7"/>
      <c r="L70" s="7"/>
      <c r="N70" s="7"/>
    </row>
    <row r="71" spans="1:14" x14ac:dyDescent="0.3">
      <c r="A71">
        <f t="shared" si="3"/>
        <v>59</v>
      </c>
      <c r="D71" s="10"/>
      <c r="E71" s="13">
        <f t="shared" si="4"/>
        <v>4656.9526562175588</v>
      </c>
      <c r="F71" s="7">
        <f t="shared" si="6"/>
        <v>0</v>
      </c>
      <c r="G71" s="13">
        <f t="shared" si="5"/>
        <v>4043.7571095779008</v>
      </c>
      <c r="H71" s="7">
        <f t="shared" si="1"/>
        <v>1491.9806969504746</v>
      </c>
      <c r="I71" s="7">
        <f t="shared" si="7"/>
        <v>0</v>
      </c>
      <c r="K71" s="7"/>
      <c r="L71" s="7"/>
      <c r="N71" s="7"/>
    </row>
    <row r="72" spans="1:14" x14ac:dyDescent="0.3">
      <c r="A72">
        <f t="shared" si="3"/>
        <v>60</v>
      </c>
      <c r="D72" s="10"/>
      <c r="E72" s="13">
        <f t="shared" si="4"/>
        <v>4606.4050208734307</v>
      </c>
      <c r="F72" s="7">
        <f t="shared" si="6"/>
        <v>0</v>
      </c>
      <c r="G72" s="13">
        <f t="shared" si="5"/>
        <v>3958.1967161259545</v>
      </c>
      <c r="H72" s="7">
        <f t="shared" si="1"/>
        <v>1457.9154072518629</v>
      </c>
      <c r="I72" s="7">
        <f t="shared" si="7"/>
        <v>0</v>
      </c>
      <c r="K72" s="7"/>
      <c r="L72" s="7"/>
      <c r="N72" s="7"/>
    </row>
    <row r="73" spans="1:14" x14ac:dyDescent="0.3">
      <c r="A73">
        <f t="shared" si="3"/>
        <v>61</v>
      </c>
      <c r="D73" s="10"/>
      <c r="E73" s="13">
        <f t="shared" si="4"/>
        <v>4557.1974586143388</v>
      </c>
      <c r="F73" s="7">
        <f t="shared" si="6"/>
        <v>0</v>
      </c>
      <c r="G73" s="13">
        <f t="shared" si="5"/>
        <v>3874.4466640791115</v>
      </c>
      <c r="H73" s="7">
        <f t="shared" si="1"/>
        <v>1425.1695729343478</v>
      </c>
      <c r="I73" s="7">
        <f t="shared" si="7"/>
        <v>0</v>
      </c>
      <c r="K73" s="7"/>
      <c r="L73" s="7"/>
      <c r="N73" s="7"/>
    </row>
    <row r="74" spans="1:14" x14ac:dyDescent="0.3">
      <c r="A74">
        <f t="shared" si="3"/>
        <v>62</v>
      </c>
      <c r="D74" s="10"/>
      <c r="E74" s="13">
        <f t="shared" si="4"/>
        <v>4509.2741148867108</v>
      </c>
      <c r="F74" s="7">
        <f t="shared" si="6"/>
        <v>0</v>
      </c>
      <c r="G74" s="13">
        <f t="shared" si="5"/>
        <v>3792.4686490786521</v>
      </c>
      <c r="H74" s="7">
        <f t="shared" si="1"/>
        <v>1393.6717790772389</v>
      </c>
      <c r="I74" s="7">
        <f t="shared" si="7"/>
        <v>0</v>
      </c>
      <c r="K74" s="7"/>
      <c r="L74" s="7"/>
      <c r="N74" s="7"/>
    </row>
    <row r="75" spans="1:14" x14ac:dyDescent="0.3">
      <c r="A75">
        <f t="shared" si="3"/>
        <v>63</v>
      </c>
      <c r="D75" s="10"/>
      <c r="E75" s="13">
        <f t="shared" si="4"/>
        <v>4462.5822844442373</v>
      </c>
      <c r="F75" s="7">
        <f t="shared" si="6"/>
        <v>0</v>
      </c>
      <c r="G75" s="13">
        <f t="shared" si="5"/>
        <v>3712.2251772339218</v>
      </c>
      <c r="H75" s="7">
        <f t="shared" si="1"/>
        <v>1363.3555405744903</v>
      </c>
      <c r="I75" s="7">
        <f t="shared" si="7"/>
        <v>0</v>
      </c>
      <c r="K75" s="7"/>
      <c r="L75" s="7"/>
      <c r="N75" s="7"/>
    </row>
    <row r="76" spans="1:14" x14ac:dyDescent="0.3">
      <c r="A76">
        <f t="shared" si="3"/>
        <v>64</v>
      </c>
      <c r="D76" s="10"/>
      <c r="E76" s="13">
        <f t="shared" si="4"/>
        <v>4417.0721888691169</v>
      </c>
      <c r="F76" s="7">
        <f t="shared" si="6"/>
        <v>0</v>
      </c>
      <c r="G76" s="13">
        <f t="shared" si="5"/>
        <v>3633.6795479739312</v>
      </c>
      <c r="H76" s="7">
        <f t="shared" si="1"/>
        <v>1334.1588906238553</v>
      </c>
      <c r="I76" s="7">
        <f t="shared" si="7"/>
        <v>0</v>
      </c>
      <c r="K76" s="7"/>
      <c r="L76" s="7"/>
      <c r="N76" s="7"/>
    </row>
    <row r="77" spans="1:14" x14ac:dyDescent="0.3">
      <c r="A77">
        <f t="shared" si="3"/>
        <v>65</v>
      </c>
      <c r="D77" s="10"/>
      <c r="E77" s="13">
        <f t="shared" si="4"/>
        <v>4372.6967728881073</v>
      </c>
      <c r="F77" s="7">
        <f t="shared" si="6"/>
        <v>0</v>
      </c>
      <c r="G77" s="13">
        <f t="shared" si="5"/>
        <v>3556.7958372617932</v>
      </c>
      <c r="H77" s="7">
        <f t="shared" si="1"/>
        <v>1306.0240093283162</v>
      </c>
      <c r="I77" s="7">
        <f t="shared" si="7"/>
        <v>0</v>
      </c>
      <c r="K77" s="7"/>
      <c r="L77" s="7"/>
      <c r="N77" s="7"/>
    </row>
    <row r="78" spans="1:14" x14ac:dyDescent="0.3">
      <c r="A78">
        <f t="shared" si="3"/>
        <v>66</v>
      </c>
      <c r="D78" s="10"/>
      <c r="E78" s="13">
        <f t="shared" si="4"/>
        <v>4329.4115176431496</v>
      </c>
      <c r="F78" s="7">
        <f t="shared" ref="F78" si="8">IF(C78&gt;0,ABS(C78-E78),0)</f>
        <v>0</v>
      </c>
      <c r="G78" s="13">
        <f t="shared" si="5"/>
        <v>3481.5388811643156</v>
      </c>
      <c r="H78" s="7">
        <f t="shared" ref="H78:H141" si="9">$I$4/((1+$I$1*$I$2*A78)^(1/$I$1))</f>
        <v>1278.896887955126</v>
      </c>
      <c r="I78" s="7">
        <f t="shared" ref="I78" si="10">IF(C78&gt;0,ABS(C78-H78),0)</f>
        <v>0</v>
      </c>
      <c r="K78" s="7"/>
      <c r="L78" s="7"/>
      <c r="N78" s="7"/>
    </row>
    <row r="79" spans="1:14" x14ac:dyDescent="0.3">
      <c r="A79">
        <f t="shared" ref="A79:A142" si="11">1+A78</f>
        <v>67</v>
      </c>
      <c r="C79" s="14"/>
      <c r="D79" s="10"/>
      <c r="E79" s="13">
        <f t="shared" ref="E79:E142" si="12">$B$4/(1+$B$1*$B$2*A79)^(1/$B$1)</f>
        <v>4287.1742692806147</v>
      </c>
      <c r="F79" s="16"/>
      <c r="G79" s="13">
        <f t="shared" ref="G79:G142" si="13">$F$4*EXP(-$F$2*A79)</f>
        <v>3407.8742597692481</v>
      </c>
      <c r="H79" s="7">
        <f t="shared" si="9"/>
        <v>1252.7270249511462</v>
      </c>
      <c r="I79" s="16"/>
      <c r="K79" s="16"/>
      <c r="L79" s="16"/>
      <c r="M79" s="16"/>
      <c r="N79" s="16"/>
    </row>
    <row r="80" spans="1:14" x14ac:dyDescent="0.3">
      <c r="A80">
        <f t="shared" si="11"/>
        <v>68</v>
      </c>
      <c r="C80" s="14"/>
      <c r="D80" s="10"/>
      <c r="E80" s="13">
        <f t="shared" si="12"/>
        <v>4245.9450814020647</v>
      </c>
      <c r="F80" s="16"/>
      <c r="G80" s="13">
        <f t="shared" si="13"/>
        <v>3335.7682814428067</v>
      </c>
      <c r="H80" s="7">
        <f t="shared" si="9"/>
        <v>1227.4671502908043</v>
      </c>
      <c r="I80" s="16"/>
      <c r="K80" s="16"/>
      <c r="L80" s="16"/>
      <c r="M80" s="16"/>
      <c r="N80" s="16"/>
    </row>
    <row r="81" spans="1:14" x14ac:dyDescent="0.3">
      <c r="A81">
        <f t="shared" si="11"/>
        <v>69</v>
      </c>
      <c r="C81" s="14"/>
      <c r="D81" s="10"/>
      <c r="E81" s="13">
        <f t="shared" si="12"/>
        <v>4205.6860700766101</v>
      </c>
      <c r="F81" s="16"/>
      <c r="G81" s="13">
        <f t="shared" si="13"/>
        <v>3265.1879674202955</v>
      </c>
      <c r="H81" s="7">
        <f t="shared" si="9"/>
        <v>1203.0729751460769</v>
      </c>
      <c r="I81" s="16"/>
      <c r="K81" s="16"/>
      <c r="L81" s="16"/>
      <c r="M81" s="16"/>
      <c r="N81" s="16"/>
    </row>
    <row r="82" spans="1:14" x14ac:dyDescent="0.3">
      <c r="A82">
        <f t="shared" si="11"/>
        <v>70</v>
      </c>
      <c r="C82" s="14"/>
      <c r="D82" s="10"/>
      <c r="E82" s="13">
        <f t="shared" si="12"/>
        <v>4166.3612802530897</v>
      </c>
      <c r="F82" s="16"/>
      <c r="G82" s="13">
        <f t="shared" si="13"/>
        <v>3196.1010367227686</v>
      </c>
      <c r="H82" s="7">
        <f t="shared" si="9"/>
        <v>1179.5029642259401</v>
      </c>
      <c r="I82" s="16"/>
      <c r="K82" s="16"/>
      <c r="L82" s="16"/>
      <c r="M82" s="16"/>
      <c r="N82" s="16"/>
    </row>
    <row r="83" spans="1:14" x14ac:dyDescent="0.3">
      <c r="A83">
        <f t="shared" si="11"/>
        <v>71</v>
      </c>
      <c r="C83" s="14"/>
      <c r="D83" s="10"/>
      <c r="E83" s="13">
        <f t="shared" si="12"/>
        <v>4127.9365625322644</v>
      </c>
      <c r="F83" s="16"/>
      <c r="G83" s="13">
        <f t="shared" si="13"/>
        <v>3128.4758913928308</v>
      </c>
      <c r="H83" s="7">
        <f t="shared" si="9"/>
        <v>1156.7181284439287</v>
      </c>
      <c r="I83" s="16"/>
      <c r="K83" s="16"/>
      <c r="L83" s="16"/>
      <c r="M83" s="16"/>
      <c r="N83" s="16"/>
    </row>
    <row r="84" spans="1:14" x14ac:dyDescent="0.3">
      <c r="A84">
        <f t="shared" si="11"/>
        <v>72</v>
      </c>
      <c r="C84" s="14"/>
      <c r="D84" s="10"/>
      <c r="E84" s="13">
        <f t="shared" si="12"/>
        <v>4090.3794593666803</v>
      </c>
      <c r="F84" s="16"/>
      <c r="G84" s="13">
        <f t="shared" si="13"/>
        <v>3062.2816020428359</v>
      </c>
      <c r="H84" s="7">
        <f t="shared" si="9"/>
        <v>1134.6818358431258</v>
      </c>
      <c r="I84" s="16"/>
      <c r="K84" s="16"/>
      <c r="L84" s="16"/>
      <c r="M84" s="16"/>
      <c r="N84" s="16"/>
    </row>
    <row r="85" spans="1:14" x14ac:dyDescent="0.3">
      <c r="A85">
        <f t="shared" si="11"/>
        <v>73</v>
      </c>
      <c r="C85" s="14"/>
      <c r="D85" s="10"/>
      <c r="E85" s="13">
        <f t="shared" si="12"/>
        <v>4053.659099851167</v>
      </c>
      <c r="F85" s="16"/>
      <c r="G85" s="13">
        <f t="shared" si="13"/>
        <v>2997.487893708857</v>
      </c>
      <c r="H85" s="7">
        <f t="shared" si="9"/>
        <v>1113.3596389442291</v>
      </c>
      <c r="I85" s="16"/>
      <c r="K85" s="16"/>
      <c r="L85" s="16"/>
      <c r="M85" s="16"/>
      <c r="N85" s="16"/>
    </row>
    <row r="86" spans="1:14" x14ac:dyDescent="0.3">
      <c r="A86">
        <f t="shared" si="11"/>
        <v>74</v>
      </c>
      <c r="C86" s="14"/>
      <c r="D86" s="10"/>
      <c r="E86" s="13">
        <f t="shared" si="12"/>
        <v>4017.7461023511719</v>
      </c>
      <c r="F86" s="16"/>
      <c r="G86" s="13">
        <f t="shared" si="13"/>
        <v>2934.0651320039765</v>
      </c>
      <c r="H86" s="7">
        <f t="shared" si="9"/>
        <v>1092.7191168887789</v>
      </c>
      <c r="I86" s="16"/>
      <c r="K86" s="16"/>
      <c r="L86" s="16"/>
      <c r="M86" s="16"/>
      <c r="N86" s="16"/>
    </row>
    <row r="87" spans="1:14" x14ac:dyDescent="0.3">
      <c r="A87">
        <f t="shared" si="11"/>
        <v>75</v>
      </c>
      <c r="C87" s="14"/>
      <c r="D87" s="10"/>
      <c r="E87" s="13">
        <f t="shared" si="12"/>
        <v>3982.6124842910394</v>
      </c>
      <c r="F87" s="16"/>
      <c r="G87" s="13">
        <f t="shared" si="13"/>
        <v>2871.9843095645442</v>
      </c>
      <c r="H87" s="7">
        <f t="shared" si="9"/>
        <v>1072.7297309304067</v>
      </c>
      <c r="I87" s="16"/>
      <c r="K87" s="16"/>
      <c r="L87" s="16"/>
      <c r="M87" s="16"/>
      <c r="N87" s="16"/>
    </row>
    <row r="88" spans="1:14" x14ac:dyDescent="0.3">
      <c r="A88">
        <f t="shared" si="11"/>
        <v>76</v>
      </c>
      <c r="C88" s="14"/>
      <c r="D88" s="10"/>
      <c r="E88" s="13">
        <f t="shared" si="12"/>
        <v>3948.2315784909179</v>
      </c>
      <c r="F88" s="16"/>
      <c r="G88" s="13">
        <f t="shared" si="13"/>
        <v>2811.2170327832218</v>
      </c>
      <c r="H88" s="7">
        <f t="shared" si="9"/>
        <v>1053.3626919856201</v>
      </c>
      <c r="I88" s="16"/>
      <c r="K88" s="16"/>
      <c r="L88" s="16"/>
      <c r="M88" s="16"/>
      <c r="N88" s="16"/>
    </row>
    <row r="89" spans="1:14" x14ac:dyDescent="0.3">
      <c r="A89">
        <f t="shared" si="11"/>
        <v>77</v>
      </c>
      <c r="C89" s="14"/>
      <c r="D89" s="10"/>
      <c r="E89" s="13">
        <f t="shared" si="12"/>
        <v>3914.5779555001773</v>
      </c>
      <c r="F89" s="16"/>
      <c r="G89" s="13">
        <f t="shared" si="13"/>
        <v>2751.735508822735</v>
      </c>
      <c r="H89" s="7">
        <f t="shared" si="9"/>
        <v>1034.5908390950319</v>
      </c>
      <c r="I89" s="16"/>
      <c r="K89" s="16"/>
      <c r="L89" s="16"/>
      <c r="M89" s="16"/>
      <c r="N89" s="16"/>
    </row>
    <row r="90" spans="1:14" x14ac:dyDescent="0.3">
      <c r="A90">
        <f t="shared" si="11"/>
        <v>78</v>
      </c>
      <c r="C90" s="14"/>
      <c r="D90" s="10"/>
      <c r="E90" s="13">
        <f t="shared" si="12"/>
        <v>3881.6273514281338</v>
      </c>
      <c r="F90" s="16"/>
      <c r="G90" s="13">
        <f t="shared" si="13"/>
        <v>2693.5125329043963</v>
      </c>
      <c r="H90" s="7">
        <f t="shared" si="9"/>
        <v>1016.388527768688</v>
      </c>
      <c r="I90" s="16"/>
      <c r="K90" s="16"/>
      <c r="L90" s="16"/>
      <c r="M90" s="16"/>
      <c r="N90" s="16"/>
    </row>
    <row r="91" spans="1:14" x14ac:dyDescent="0.3">
      <c r="A91">
        <f t="shared" si="11"/>
        <v>79</v>
      </c>
      <c r="C91" s="14"/>
      <c r="D91" s="10"/>
      <c r="E91" s="13">
        <f t="shared" si="12"/>
        <v>3849.3566008200196</v>
      </c>
      <c r="F91" s="16"/>
      <c r="G91" s="13">
        <f t="shared" si="13"/>
        <v>2636.5214758655857</v>
      </c>
      <c r="H91" s="7">
        <f t="shared" si="9"/>
        <v>998.73152729737694</v>
      </c>
      <c r="I91" s="16"/>
      <c r="K91" s="16"/>
      <c r="L91" s="16"/>
      <c r="M91" s="16"/>
      <c r="N91" s="16"/>
    </row>
    <row r="92" spans="1:14" x14ac:dyDescent="0.3">
      <c r="A92">
        <f t="shared" si="11"/>
        <v>80</v>
      </c>
      <c r="C92" s="14"/>
      <c r="D92" s="10"/>
      <c r="E92" s="13">
        <f t="shared" si="12"/>
        <v>3817.7435741684308</v>
      </c>
      <c r="F92" s="16"/>
      <c r="G92" s="13">
        <f t="shared" si="13"/>
        <v>2580.736271980501</v>
      </c>
      <c r="H92" s="7">
        <f t="shared" si="9"/>
        <v>981.59692620748285</v>
      </c>
      <c r="I92" s="16"/>
      <c r="K92" s="16"/>
      <c r="L92" s="16"/>
      <c r="M92" s="16"/>
      <c r="N92" s="16"/>
    </row>
    <row r="93" spans="1:14" x14ac:dyDescent="0.3">
      <c r="A93">
        <f t="shared" si="11"/>
        <v>81</v>
      </c>
      <c r="C93" s="14"/>
      <c r="D93" s="10"/>
      <c r="E93" s="13">
        <f t="shared" si="12"/>
        <v>3786.7671196881893</v>
      </c>
      <c r="F93" s="16"/>
      <c r="G93" s="13">
        <f t="shared" si="13"/>
        <v>2526.1314070385979</v>
      </c>
      <c r="H93" s="7">
        <f t="shared" si="9"/>
        <v>964.96304512150027</v>
      </c>
      <c r="I93" s="16"/>
      <c r="K93" s="16"/>
      <c r="L93" s="16"/>
      <c r="M93" s="16"/>
      <c r="N93" s="16"/>
    </row>
    <row r="94" spans="1:14" x14ac:dyDescent="0.3">
      <c r="A94">
        <f t="shared" si="11"/>
        <v>82</v>
      </c>
      <c r="C94" s="14"/>
      <c r="D94" s="10"/>
      <c r="E94" s="13">
        <f t="shared" si="12"/>
        <v>3756.4070090166078</v>
      </c>
      <c r="F94" s="16"/>
      <c r="G94" s="13">
        <f t="shared" si="13"/>
        <v>2472.6819066752828</v>
      </c>
      <c r="H94" s="7">
        <f t="shared" si="9"/>
        <v>948.80935636137133</v>
      </c>
      <c r="I94" s="16"/>
      <c r="K94" s="16"/>
      <c r="L94" s="16"/>
      <c r="M94" s="16"/>
      <c r="N94" s="16"/>
    </row>
    <row r="95" spans="1:14" x14ac:dyDescent="0.3">
      <c r="A95">
        <f t="shared" si="11"/>
        <v>83</v>
      </c>
      <c r="C95" s="14"/>
      <c r="D95" s="10"/>
      <c r="E95" s="13">
        <f t="shared" si="12"/>
        <v>3726.6438865314826</v>
      </c>
      <c r="F95" s="16"/>
      <c r="G95" s="13">
        <f t="shared" si="13"/>
        <v>2420.3633249495047</v>
      </c>
      <c r="H95" s="7">
        <f t="shared" si="9"/>
        <v>933.11640969833877</v>
      </c>
      <c r="I95" s="16"/>
      <c r="K95" s="16"/>
      <c r="L95" s="16"/>
      <c r="M95" s="16"/>
      <c r="N95" s="16"/>
    </row>
    <row r="96" spans="1:14" x14ac:dyDescent="0.3">
      <c r="A96">
        <f t="shared" si="11"/>
        <v>84</v>
      </c>
      <c r="C96" s="14"/>
      <c r="D96" s="10"/>
      <c r="E96" s="13">
        <f t="shared" si="12"/>
        <v>3697.4592220066388</v>
      </c>
      <c r="F96" s="16"/>
      <c r="G96" s="13">
        <f t="shared" si="13"/>
        <v>2369.1517331630339</v>
      </c>
      <c r="H96" s="7">
        <f t="shared" si="9"/>
        <v>917.86576371218632</v>
      </c>
      <c r="I96" s="16"/>
      <c r="K96" s="16"/>
      <c r="L96" s="16"/>
      <c r="M96" s="16"/>
      <c r="N96" s="16"/>
    </row>
    <row r="97" spans="1:14" x14ac:dyDescent="0.3">
      <c r="A97">
        <f t="shared" si="11"/>
        <v>85</v>
      </c>
      <c r="C97" s="14"/>
      <c r="D97" s="10"/>
      <c r="E97" s="13">
        <f t="shared" si="12"/>
        <v>3668.8352663494529</v>
      </c>
      <c r="F97" s="16"/>
      <c r="G97" s="13">
        <f t="shared" si="13"/>
        <v>2319.0237089163084</v>
      </c>
      <c r="H97" s="7">
        <f t="shared" si="9"/>
        <v>903.03992227541016</v>
      </c>
      <c r="I97" s="16"/>
      <c r="K97" s="16"/>
      <c r="L97" s="16"/>
      <c r="M97" s="16"/>
      <c r="N97" s="16"/>
    </row>
    <row r="98" spans="1:14" x14ac:dyDescent="0.3">
      <c r="A98">
        <f t="shared" si="11"/>
        <v>86</v>
      </c>
      <c r="C98" s="14"/>
      <c r="D98" s="10"/>
      <c r="E98" s="13">
        <f t="shared" si="12"/>
        <v>3640.7550101870361</v>
      </c>
      <c r="F98" s="16"/>
      <c r="G98" s="13">
        <f t="shared" si="13"/>
        <v>2269.9563253958422</v>
      </c>
      <c r="H98" s="7">
        <f t="shared" si="9"/>
        <v>888.62227572483607</v>
      </c>
      <c r="I98" s="16"/>
      <c r="K98" s="16"/>
      <c r="L98" s="16"/>
      <c r="M98" s="16"/>
      <c r="N98" s="16"/>
    </row>
    <row r="99" spans="1:14" x14ac:dyDescent="0.3">
      <c r="A99">
        <f t="shared" si="11"/>
        <v>87</v>
      </c>
      <c r="C99" s="14"/>
      <c r="D99" s="10"/>
      <c r="E99" s="13">
        <f t="shared" si="12"/>
        <v>3613.2021450879047</v>
      </c>
      <c r="F99" s="16"/>
      <c r="G99" s="13">
        <f t="shared" si="13"/>
        <v>2221.9271408882996</v>
      </c>
      <c r="H99" s="7">
        <f t="shared" si="9"/>
        <v>874.59704632510125</v>
      </c>
      <c r="I99" s="16"/>
      <c r="K99" s="16"/>
      <c r="L99" s="16"/>
      <c r="M99" s="16"/>
      <c r="N99" s="16"/>
    </row>
    <row r="100" spans="1:14" x14ac:dyDescent="0.3">
      <c r="A100">
        <f t="shared" si="11"/>
        <v>88</v>
      </c>
      <c r="C100" s="14"/>
      <c r="D100" s="10"/>
      <c r="E100" s="13">
        <f t="shared" si="12"/>
        <v>3586.1610272239836</v>
      </c>
      <c r="F100" s="16"/>
      <c r="G100" s="13">
        <f t="shared" si="13"/>
        <v>2174.9141885164381</v>
      </c>
      <c r="H100" s="7">
        <f t="shared" si="9"/>
        <v>860.94923766589557</v>
      </c>
      <c r="I100" s="16"/>
      <c r="K100" s="16"/>
      <c r="L100" s="16"/>
      <c r="M100" s="16"/>
      <c r="N100" s="16"/>
    </row>
    <row r="101" spans="1:14" x14ac:dyDescent="0.3">
      <c r="A101">
        <f t="shared" si="11"/>
        <v>89</v>
      </c>
      <c r="C101" s="14"/>
      <c r="D101" s="10"/>
      <c r="E101" s="13">
        <f t="shared" si="12"/>
        <v>3559.616643294351</v>
      </c>
      <c r="F101" s="16"/>
      <c r="G101" s="13">
        <f t="shared" si="13"/>
        <v>2128.8959661922217</v>
      </c>
      <c r="H101" s="7">
        <f t="shared" si="9"/>
        <v>847.66458766844539</v>
      </c>
      <c r="I101" s="16"/>
      <c r="K101" s="16"/>
      <c r="L101" s="16"/>
      <c r="M101" s="16"/>
      <c r="N101" s="16"/>
    </row>
    <row r="102" spans="1:14" x14ac:dyDescent="0.3">
      <c r="A102">
        <f t="shared" si="11"/>
        <v>90</v>
      </c>
      <c r="C102" s="14"/>
      <c r="D102" s="10"/>
      <c r="E102" s="13">
        <f t="shared" si="12"/>
        <v>3533.5545785469062</v>
      </c>
      <c r="F102" s="16"/>
      <c r="G102" s="13">
        <f t="shared" si="13"/>
        <v>2083.8514267825135</v>
      </c>
      <c r="H102" s="7">
        <f t="shared" si="9"/>
        <v>834.72952490672344</v>
      </c>
      <c r="I102" s="16"/>
      <c r="K102" s="16"/>
      <c r="L102" s="16"/>
      <c r="M102" s="16"/>
      <c r="N102" s="16"/>
    </row>
    <row r="103" spans="1:14" x14ac:dyDescent="0.3">
      <c r="A103">
        <f t="shared" si="11"/>
        <v>91</v>
      </c>
      <c r="C103" s="14"/>
      <c r="D103" s="10"/>
      <c r="E103" s="13">
        <f t="shared" si="12"/>
        <v>3507.9609867476802</v>
      </c>
      <c r="F103" s="16"/>
      <c r="G103" s="13">
        <f t="shared" si="13"/>
        <v>2039.7599684828531</v>
      </c>
      <c r="H103" s="7">
        <f t="shared" si="9"/>
        <v>822.13112797589963</v>
      </c>
      <c r="I103" s="16"/>
      <c r="K103" s="16"/>
      <c r="L103" s="16"/>
      <c r="M103" s="16"/>
      <c r="N103" s="16"/>
    </row>
    <row r="104" spans="1:14" x14ac:dyDescent="0.3">
      <c r="A104">
        <f t="shared" si="11"/>
        <v>92</v>
      </c>
      <c r="C104" s="14"/>
      <c r="D104" s="10"/>
      <c r="E104" s="13">
        <f t="shared" si="12"/>
        <v>3482.8225619597411</v>
      </c>
      <c r="F104" s="16"/>
      <c r="G104" s="13">
        <f t="shared" si="13"/>
        <v>1996.6014253949024</v>
      </c>
      <c r="H104" s="7">
        <f t="shared" si="9"/>
        <v>809.85708766481025</v>
      </c>
      <c r="I104" s="16"/>
      <c r="K104" s="16"/>
      <c r="L104" s="16"/>
      <c r="M104" s="16"/>
      <c r="N104" s="16"/>
    </row>
    <row r="105" spans="1:14" x14ac:dyDescent="0.3">
      <c r="A105">
        <f t="shared" si="11"/>
        <v>93</v>
      </c>
      <c r="C105" s="14"/>
      <c r="D105" s="10"/>
      <c r="E105" s="13">
        <f t="shared" si="12"/>
        <v>3458.126512004797</v>
      </c>
      <c r="F105" s="16"/>
      <c r="G105" s="13">
        <f t="shared" si="13"/>
        <v>1954.3560583032729</v>
      </c>
      <c r="H105" s="7">
        <f t="shared" si="9"/>
        <v>797.895671710957</v>
      </c>
      <c r="I105" s="16"/>
      <c r="K105" s="16"/>
      <c r="L105" s="16"/>
      <c r="M105" s="16"/>
      <c r="N105" s="16"/>
    </row>
    <row r="106" spans="1:14" x14ac:dyDescent="0.3">
      <c r="A106">
        <f t="shared" si="11"/>
        <v>94</v>
      </c>
      <c r="C106" s="14"/>
      <c r="D106" s="10"/>
      <c r="E106" s="13">
        <f t="shared" si="12"/>
        <v>3433.8605334906915</v>
      </c>
      <c r="F106" s="16"/>
      <c r="G106" s="13">
        <f t="shared" si="13"/>
        <v>1913.0045456474895</v>
      </c>
      <c r="H106" s="7">
        <f t="shared" si="9"/>
        <v>786.23569193629351</v>
      </c>
      <c r="I106" s="16"/>
      <c r="K106" s="16"/>
      <c r="L106" s="16"/>
      <c r="M106" s="16"/>
      <c r="N106" s="16"/>
    </row>
    <row r="107" spans="1:14" x14ac:dyDescent="0.3">
      <c r="A107">
        <f t="shared" si="11"/>
        <v>95</v>
      </c>
      <c r="C107" s="14"/>
      <c r="D107" s="10"/>
      <c r="E107" s="13">
        <f t="shared" si="12"/>
        <v>3410.0127882972506</v>
      </c>
      <c r="F107" s="16"/>
      <c r="G107" s="13">
        <f t="shared" si="13"/>
        <v>1872.5279746849851</v>
      </c>
      <c r="H107" s="7">
        <f t="shared" si="9"/>
        <v>774.86647357968968</v>
      </c>
      <c r="I107" s="16"/>
      <c r="K107" s="16"/>
      <c r="L107" s="16"/>
      <c r="M107" s="16"/>
      <c r="N107" s="16"/>
    </row>
    <row r="108" spans="1:14" x14ac:dyDescent="0.3">
      <c r="A108">
        <f t="shared" si="11"/>
        <v>96</v>
      </c>
      <c r="C108" s="14"/>
      <c r="D108" s="10"/>
      <c r="E108" s="13">
        <f t="shared" si="12"/>
        <v>3386.5718814213215</v>
      </c>
      <c r="F108" s="16"/>
      <c r="G108" s="13">
        <f t="shared" si="13"/>
        <v>1832.9078328410681</v>
      </c>
      <c r="H108" s="7">
        <f t="shared" si="9"/>
        <v>763.77782665802192</v>
      </c>
      <c r="I108" s="16"/>
      <c r="K108" s="16"/>
      <c r="L108" s="16"/>
      <c r="M108" s="16"/>
      <c r="N108" s="16"/>
    </row>
    <row r="109" spans="1:14" x14ac:dyDescent="0.3">
      <c r="A109">
        <f t="shared" si="11"/>
        <v>97</v>
      </c>
      <c r="C109" s="14"/>
      <c r="D109" s="10"/>
      <c r="E109" s="13">
        <f t="shared" si="12"/>
        <v>3363.5268400895225</v>
      </c>
      <c r="F109" s="16"/>
      <c r="G109" s="13">
        <f t="shared" si="13"/>
        <v>1794.1259992419173</v>
      </c>
      <c r="H109" s="7">
        <f t="shared" si="9"/>
        <v>752.96001920222977</v>
      </c>
      <c r="I109" s="16"/>
      <c r="K109" s="16"/>
      <c r="L109" s="16"/>
      <c r="M109" s="16"/>
      <c r="N109" s="16"/>
    </row>
    <row r="110" spans="1:14" x14ac:dyDescent="0.3">
      <c r="A110">
        <f t="shared" si="11"/>
        <v>98</v>
      </c>
      <c r="C110" s="14"/>
      <c r="D110" s="10"/>
      <c r="E110" s="13">
        <f t="shared" si="12"/>
        <v>3340.8670940542347</v>
      </c>
      <c r="F110" s="16"/>
      <c r="G110" s="13">
        <f t="shared" si="13"/>
        <v>1756.164736426721</v>
      </c>
      <c r="H110" s="7">
        <f t="shared" si="9"/>
        <v>742.40375222781608</v>
      </c>
      <c r="I110" s="16"/>
      <c r="K110" s="16"/>
      <c r="L110" s="16"/>
      <c r="M110" s="16"/>
      <c r="N110" s="16"/>
    </row>
    <row r="111" spans="1:14" x14ac:dyDescent="0.3">
      <c r="A111">
        <f t="shared" si="11"/>
        <v>99</v>
      </c>
      <c r="C111" s="14"/>
      <c r="D111" s="10"/>
      <c r="E111" s="13">
        <f t="shared" si="12"/>
        <v>3318.5824569947854</v>
      </c>
      <c r="F111" s="16"/>
      <c r="G111" s="13">
        <f t="shared" si="13"/>
        <v>1719.0066822351848</v>
      </c>
      <c r="H111" s="7">
        <f t="shared" si="9"/>
        <v>732.10013631106222</v>
      </c>
      <c r="I111" s="16"/>
      <c r="K111" s="16"/>
      <c r="L111" s="16"/>
      <c r="M111" s="16"/>
      <c r="N111" s="16"/>
    </row>
    <row r="112" spans="1:14" x14ac:dyDescent="0.3">
      <c r="A112">
        <f t="shared" si="11"/>
        <v>100</v>
      </c>
      <c r="C112" s="14"/>
      <c r="D112" s="10"/>
      <c r="E112" s="13">
        <f t="shared" si="12"/>
        <v>3296.6631089516</v>
      </c>
      <c r="F112" s="16"/>
      <c r="G112" s="13">
        <f t="shared" si="13"/>
        <v>1682.6348418666817</v>
      </c>
      <c r="H112" s="7">
        <f t="shared" si="9"/>
        <v>722.04066965299182</v>
      </c>
      <c r="I112" s="16"/>
      <c r="K112" s="16"/>
      <c r="L112" s="16"/>
      <c r="M112" s="16"/>
      <c r="N112" s="16"/>
    </row>
    <row r="113" spans="1:14" x14ac:dyDescent="0.3">
      <c r="A113">
        <f t="shared" si="11"/>
        <v>101</v>
      </c>
      <c r="C113" s="14"/>
      <c r="D113" s="10"/>
      <c r="E113" s="13">
        <f t="shared" si="12"/>
        <v>3275.0995797265173</v>
      </c>
      <c r="F113" s="16"/>
      <c r="G113" s="13">
        <f t="shared" si="13"/>
        <v>1647.03258010742</v>
      </c>
      <c r="H113" s="7">
        <f t="shared" si="9"/>
        <v>712.21721752287112</v>
      </c>
      <c r="I113" s="16"/>
      <c r="K113" s="16"/>
      <c r="L113" s="16"/>
      <c r="M113" s="16"/>
      <c r="N113" s="16"/>
    </row>
    <row r="114" spans="1:14" x14ac:dyDescent="0.3">
      <c r="A114">
        <f t="shared" si="11"/>
        <v>102</v>
      </c>
      <c r="C114" s="14"/>
      <c r="D114" s="10"/>
      <c r="E114" s="13">
        <f t="shared" si="12"/>
        <v>3253.8827331873608</v>
      </c>
      <c r="F114" s="16"/>
      <c r="G114" s="13">
        <f t="shared" si="13"/>
        <v>1612.1836137220785</v>
      </c>
      <c r="H114" s="7">
        <f t="shared" si="9"/>
        <v>702.62199298184873</v>
      </c>
      <c r="I114" s="16"/>
      <c r="K114" s="16"/>
      <c r="L114" s="16"/>
      <c r="M114" s="16"/>
      <c r="N114" s="16"/>
    </row>
    <row r="115" spans="1:14" x14ac:dyDescent="0.3">
      <c r="A115">
        <f t="shared" si="11"/>
        <v>103</v>
      </c>
      <c r="C115" s="14"/>
      <c r="D115" s="10"/>
      <c r="E115" s="13">
        <f t="shared" si="12"/>
        <v>3233.0037524193594</v>
      </c>
      <c r="F115" s="16"/>
      <c r="G115" s="13">
        <f t="shared" si="13"/>
        <v>1578.0720040064195</v>
      </c>
      <c r="H115" s="7">
        <f t="shared" si="9"/>
        <v>693.24753879542516</v>
      </c>
      <c r="I115" s="16"/>
      <c r="K115" s="16"/>
      <c r="L115" s="16"/>
      <c r="M115" s="16"/>
      <c r="N115" s="16"/>
    </row>
    <row r="116" spans="1:14" x14ac:dyDescent="0.3">
      <c r="A116">
        <f t="shared" si="11"/>
        <v>104</v>
      </c>
      <c r="C116" s="14"/>
      <c r="D116" s="10"/>
      <c r="E116" s="13">
        <f t="shared" si="12"/>
        <v>3212.4541256701991</v>
      </c>
      <c r="F116" s="16"/>
      <c r="G116" s="13">
        <f t="shared" si="13"/>
        <v>1544.6821494974813</v>
      </c>
      <c r="H116" s="7">
        <f t="shared" si="9"/>
        <v>684.08671045075619</v>
      </c>
      <c r="I116" s="16"/>
      <c r="K116" s="16"/>
      <c r="L116" s="16"/>
      <c r="M116" s="16"/>
      <c r="N116" s="16"/>
    </row>
    <row r="117" spans="1:14" x14ac:dyDescent="0.3">
      <c r="A117">
        <f t="shared" si="11"/>
        <v>105</v>
      </c>
      <c r="C117" s="14"/>
      <c r="D117" s="10"/>
      <c r="E117" s="13">
        <f t="shared" si="12"/>
        <v>3192.2256330392715</v>
      </c>
      <c r="F117" s="16"/>
      <c r="G117" s="13">
        <f t="shared" si="13"/>
        <v>1511.998778838011</v>
      </c>
      <c r="H117" s="7">
        <f t="shared" si="9"/>
        <v>675.13266020145124</v>
      </c>
      <c r="I117" s="16"/>
      <c r="K117" s="16"/>
      <c r="L117" s="16"/>
      <c r="M117" s="16"/>
      <c r="N117" s="16"/>
    </row>
    <row r="118" spans="1:14" x14ac:dyDescent="0.3">
      <c r="A118">
        <f t="shared" si="11"/>
        <v>106</v>
      </c>
      <c r="C118" s="14"/>
      <c r="D118" s="10"/>
      <c r="E118" s="13">
        <f t="shared" si="12"/>
        <v>3172.3103338652013</v>
      </c>
      <c r="F118" s="16"/>
      <c r="G118" s="13">
        <f t="shared" si="13"/>
        <v>1480.006943791878</v>
      </c>
      <c r="H118" s="7">
        <f t="shared" si="9"/>
        <v>666.37882206865686</v>
      </c>
      <c r="I118" s="16"/>
      <c r="K118" s="16"/>
      <c r="L118" s="16"/>
      <c r="M118" s="16"/>
      <c r="N118" s="16"/>
    </row>
    <row r="119" spans="1:14" x14ac:dyDescent="0.3">
      <c r="A119">
        <f t="shared" si="11"/>
        <v>107</v>
      </c>
      <c r="C119" s="14"/>
      <c r="D119" s="10"/>
      <c r="E119" s="13">
        <f t="shared" si="12"/>
        <v>3152.7005547689546</v>
      </c>
      <c r="F119" s="16"/>
      <c r="G119" s="13">
        <f t="shared" si="13"/>
        <v>1448.6920124072717</v>
      </c>
      <c r="H119" s="7">
        <f t="shared" si="9"/>
        <v>657.81889773272326</v>
      </c>
      <c r="I119" s="16"/>
      <c r="K119" s="16"/>
      <c r="L119" s="16"/>
      <c r="M119" s="16"/>
      <c r="N119" s="16"/>
    </row>
    <row r="120" spans="1:14" x14ac:dyDescent="0.3">
      <c r="A120">
        <f t="shared" si="11"/>
        <v>108</v>
      </c>
      <c r="C120" s="14"/>
      <c r="D120" s="10"/>
      <c r="E120" s="13">
        <f t="shared" si="12"/>
        <v>3133.3888783128136</v>
      </c>
      <c r="F120" s="16"/>
      <c r="G120" s="13">
        <f t="shared" si="13"/>
        <v>1418.0396623245545</v>
      </c>
      <c r="H120" s="7">
        <f t="shared" si="9"/>
        <v>649.44684325485582</v>
      </c>
      <c r="I120" s="16"/>
      <c r="K120" s="16"/>
      <c r="L120" s="16"/>
      <c r="M120" s="16"/>
      <c r="N120" s="16"/>
    </row>
    <row r="121" spans="1:14" x14ac:dyDescent="0.3">
      <c r="A121">
        <f t="shared" si="11"/>
        <v>109</v>
      </c>
      <c r="C121" s="14"/>
      <c r="D121" s="10"/>
      <c r="E121" s="13">
        <f t="shared" si="12"/>
        <v>3114.3681322382558</v>
      </c>
      <c r="F121" s="16"/>
      <c r="G121" s="13">
        <f t="shared" si="13"/>
        <v>1388.0358742257142</v>
      </c>
      <c r="H121" s="7">
        <f t="shared" si="9"/>
        <v>641.25685657280076</v>
      </c>
      <c r="I121" s="16"/>
      <c r="K121" s="16"/>
      <c r="L121" s="16"/>
      <c r="M121" s="16"/>
      <c r="N121" s="16"/>
    </row>
    <row r="122" spans="1:14" x14ac:dyDescent="0.3">
      <c r="A122">
        <f t="shared" si="11"/>
        <v>110</v>
      </c>
      <c r="C122" s="14"/>
      <c r="D122" s="10"/>
      <c r="E122" s="13">
        <f t="shared" si="12"/>
        <v>3095.6313792482597</v>
      </c>
      <c r="F122" s="16"/>
      <c r="G122" s="13">
        <f t="shared" si="13"/>
        <v>1358.6669254224155</v>
      </c>
      <c r="H122" s="7">
        <f t="shared" si="9"/>
        <v>633.24336571881622</v>
      </c>
      <c r="I122" s="16"/>
      <c r="K122" s="16"/>
      <c r="L122" s="16"/>
      <c r="M122" s="16"/>
      <c r="N122" s="16"/>
    </row>
    <row r="123" spans="1:14" x14ac:dyDescent="0.3">
      <c r="A123">
        <f t="shared" si="11"/>
        <v>111</v>
      </c>
      <c r="C123" s="14"/>
      <c r="D123" s="10"/>
      <c r="E123" s="13">
        <f t="shared" si="12"/>
        <v>3077.1719073019585</v>
      </c>
      <c r="F123" s="16"/>
      <c r="G123" s="13">
        <f t="shared" si="13"/>
        <v>1329.9193835797198</v>
      </c>
      <c r="H123" s="7">
        <f t="shared" si="9"/>
        <v>625.40101771213904</v>
      </c>
      <c r="I123" s="16"/>
      <c r="K123" s="16"/>
      <c r="L123" s="16"/>
      <c r="M123" s="16"/>
      <c r="N123" s="16"/>
    </row>
    <row r="124" spans="1:14" x14ac:dyDescent="0.3">
      <c r="A124">
        <f t="shared" si="11"/>
        <v>112</v>
      </c>
      <c r="C124" s="14"/>
      <c r="D124" s="10"/>
      <c r="E124" s="13">
        <f t="shared" si="12"/>
        <v>3058.9832203916717</v>
      </c>
      <c r="F124" s="16"/>
      <c r="G124" s="13">
        <f t="shared" si="13"/>
        <v>1301.7801005726035</v>
      </c>
      <c r="H124" s="7">
        <f t="shared" si="9"/>
        <v>617.72466808163904</v>
      </c>
      <c r="I124" s="16"/>
      <c r="K124" s="16"/>
      <c r="L124" s="16"/>
      <c r="M124" s="16"/>
      <c r="N124" s="16"/>
    </row>
    <row r="125" spans="1:14" x14ac:dyDescent="0.3">
      <c r="A125">
        <f t="shared" si="11"/>
        <v>113</v>
      </c>
      <c r="C125" s="14"/>
      <c r="D125" s="10"/>
      <c r="E125" s="13">
        <f t="shared" si="12"/>
        <v>3041.0590297743697</v>
      </c>
      <c r="F125" s="16"/>
      <c r="G125" s="13">
        <f t="shared" si="13"/>
        <v>1274.2362064724623</v>
      </c>
      <c r="H125" s="7">
        <f t="shared" si="9"/>
        <v>610.20937097770445</v>
      </c>
      <c r="I125" s="16"/>
      <c r="K125" s="16"/>
      <c r="L125" s="16"/>
      <c r="M125" s="16"/>
      <c r="N125" s="16"/>
    </row>
    <row r="126" spans="1:14" x14ac:dyDescent="0.3">
      <c r="A126">
        <f t="shared" si="11"/>
        <v>114</v>
      </c>
      <c r="C126" s="14"/>
      <c r="D126" s="10"/>
      <c r="E126" s="13">
        <f t="shared" si="12"/>
        <v>3023.3932456314474</v>
      </c>
      <c r="F126" s="16"/>
      <c r="G126" s="13">
        <f t="shared" si="13"/>
        <v>1247.2751036608545</v>
      </c>
      <c r="H126" s="7">
        <f t="shared" si="9"/>
        <v>602.85036983533371</v>
      </c>
      <c r="I126" s="16"/>
      <c r="K126" s="16"/>
      <c r="L126" s="16"/>
      <c r="M126" s="16"/>
      <c r="N126" s="16"/>
    </row>
    <row r="127" spans="1:14" x14ac:dyDescent="0.3">
      <c r="A127">
        <f t="shared" si="11"/>
        <v>115</v>
      </c>
      <c r="C127" s="14"/>
      <c r="D127" s="10"/>
      <c r="E127" s="13">
        <f t="shared" si="12"/>
        <v>3005.9799691324247</v>
      </c>
      <c r="F127" s="16"/>
      <c r="G127" s="13">
        <f t="shared" si="13"/>
        <v>1220.8844610677886</v>
      </c>
      <c r="H127" s="7">
        <f t="shared" si="9"/>
        <v>595.6430885532219</v>
      </c>
      <c r="I127" s="16"/>
      <c r="K127" s="16"/>
      <c r="L127" s="16"/>
      <c r="M127" s="16"/>
      <c r="N127" s="16"/>
    </row>
    <row r="128" spans="1:14" x14ac:dyDescent="0.3">
      <c r="A128">
        <f t="shared" si="11"/>
        <v>116</v>
      </c>
      <c r="C128" s="14"/>
      <c r="D128" s="10"/>
      <c r="E128" s="13">
        <f t="shared" si="12"/>
        <v>2988.8134848797504</v>
      </c>
      <c r="F128" s="16"/>
      <c r="G128" s="13">
        <f t="shared" si="13"/>
        <v>1195.0522085319205</v>
      </c>
      <c r="H128" s="7">
        <f t="shared" si="9"/>
        <v>588.58312315611204</v>
      </c>
      <c r="I128" s="16"/>
      <c r="K128" s="16"/>
      <c r="L128" s="16"/>
      <c r="M128" s="16"/>
      <c r="N128" s="16"/>
    </row>
    <row r="129" spans="1:14" x14ac:dyDescent="0.3">
      <c r="A129">
        <f t="shared" si="11"/>
        <v>117</v>
      </c>
      <c r="C129" s="14"/>
      <c r="D129" s="10"/>
      <c r="E129" s="13">
        <f t="shared" si="12"/>
        <v>2971.888253713365</v>
      </c>
      <c r="F129" s="10"/>
      <c r="G129" s="13">
        <f t="shared" si="13"/>
        <v>1169.7665312800832</v>
      </c>
      <c r="H129" s="7">
        <f t="shared" si="9"/>
        <v>581.66623391008284</v>
      </c>
      <c r="I129" s="16"/>
      <c r="K129" s="16"/>
      <c r="L129" s="16"/>
      <c r="M129" s="16"/>
      <c r="N129" s="16"/>
    </row>
    <row r="130" spans="1:14" x14ac:dyDescent="0.3">
      <c r="A130">
        <f t="shared" si="11"/>
        <v>118</v>
      </c>
      <c r="C130" s="14"/>
      <c r="D130" s="10"/>
      <c r="E130" s="13">
        <f t="shared" si="12"/>
        <v>2955.1989058550416</v>
      </c>
      <c r="F130" s="10"/>
      <c r="G130" s="13">
        <f t="shared" si="13"/>
        <v>1145.0158645236204</v>
      </c>
      <c r="H130" s="7">
        <f t="shared" si="9"/>
        <v>574.88833786252076</v>
      </c>
      <c r="I130" s="16"/>
      <c r="K130" s="16"/>
      <c r="L130" s="16"/>
      <c r="M130" s="16"/>
      <c r="N130" s="16"/>
    </row>
    <row r="131" spans="1:14" x14ac:dyDescent="0.3">
      <c r="A131">
        <f t="shared" si="11"/>
        <v>119</v>
      </c>
      <c r="C131" s="14"/>
      <c r="D131" s="10"/>
      <c r="E131" s="13">
        <f t="shared" si="12"/>
        <v>2938.7402343737858</v>
      </c>
      <c r="F131" s="10"/>
      <c r="G131" s="13">
        <f t="shared" si="13"/>
        <v>1120.7888881690519</v>
      </c>
      <c r="H131" s="7">
        <f t="shared" si="9"/>
        <v>568.24550178054358</v>
      </c>
      <c r="I131" s="16"/>
      <c r="K131" s="16"/>
      <c r="L131" s="16"/>
      <c r="M131" s="16"/>
      <c r="N131" s="16"/>
    </row>
    <row r="132" spans="1:14" x14ac:dyDescent="0.3">
      <c r="A132">
        <f t="shared" si="11"/>
        <v>120</v>
      </c>
      <c r="C132" s="14"/>
      <c r="D132" s="10"/>
      <c r="E132" s="13">
        <f t="shared" si="12"/>
        <v>2922.5071889547612</v>
      </c>
      <c r="F132" s="10"/>
      <c r="G132" s="13">
        <f t="shared" si="13"/>
        <v>1097.0745216406617</v>
      </c>
      <c r="H132" s="7">
        <f t="shared" si="9"/>
        <v>561.73393546348245</v>
      </c>
      <c r="I132" s="16"/>
      <c r="K132" s="16"/>
      <c r="L132" s="16"/>
      <c r="M132" s="16"/>
      <c r="N132" s="16"/>
    </row>
    <row r="133" spans="1:14" x14ac:dyDescent="0.3">
      <c r="A133">
        <f t="shared" si="11"/>
        <v>121</v>
      </c>
      <c r="C133" s="14"/>
      <c r="D133" s="10"/>
      <c r="E133" s="13">
        <f t="shared" si="12"/>
        <v>2906.4948699552879</v>
      </c>
      <c r="F133" s="10"/>
      <c r="G133" s="13">
        <f t="shared" si="13"/>
        <v>1073.8619188126249</v>
      </c>
      <c r="H133" s="7">
        <f t="shared" si="9"/>
        <v>555.349985406663</v>
      </c>
      <c r="I133" s="16"/>
      <c r="K133" s="16"/>
      <c r="L133" s="16"/>
      <c r="M133" s="16"/>
      <c r="N133" s="16"/>
    </row>
    <row r="134" spans="1:14" x14ac:dyDescent="0.3">
      <c r="A134">
        <f t="shared" si="11"/>
        <v>122</v>
      </c>
      <c r="C134" s="14"/>
      <c r="D134" s="10"/>
      <c r="E134" s="13">
        <f t="shared" si="12"/>
        <v>2890.6985227324749</v>
      </c>
      <c r="F134" s="10"/>
      <c r="G134" s="13">
        <f t="shared" si="13"/>
        <v>1051.1404630483689</v>
      </c>
      <c r="H134" s="7">
        <f t="shared" si="9"/>
        <v>549.09012879533861</v>
      </c>
      <c r="I134" s="16"/>
      <c r="K134" s="16"/>
      <c r="L134" s="16"/>
      <c r="M134" s="16"/>
      <c r="N134" s="16"/>
    </row>
    <row r="135" spans="1:14" x14ac:dyDescent="0.3">
      <c r="A135">
        <f t="shared" si="11"/>
        <v>123</v>
      </c>
      <c r="C135" s="14"/>
      <c r="D135" s="10"/>
      <c r="E135" s="13">
        <f t="shared" si="12"/>
        <v>2875.1135322280229</v>
      </c>
      <c r="F135" s="10"/>
      <c r="G135" s="13">
        <f t="shared" si="13"/>
        <v>1028.8997623448918</v>
      </c>
      <c r="H135" s="7">
        <f t="shared" si="9"/>
        <v>542.95096780901827</v>
      </c>
      <c r="I135" s="16"/>
      <c r="K135" s="16"/>
      <c r="L135" s="16"/>
      <c r="M135" s="16"/>
      <c r="N135" s="16"/>
    </row>
    <row r="136" spans="1:14" x14ac:dyDescent="0.3">
      <c r="A136">
        <f t="shared" si="11"/>
        <v>124</v>
      </c>
      <c r="C136" s="14"/>
      <c r="D136" s="10"/>
      <c r="E136" s="13">
        <f t="shared" si="12"/>
        <v>2859.7354177965603</v>
      </c>
      <c r="F136" s="10"/>
      <c r="G136" s="13">
        <f t="shared" si="13"/>
        <v>1007.1296445798235</v>
      </c>
      <c r="H136" s="7">
        <f t="shared" si="9"/>
        <v>536.92922421779679</v>
      </c>
      <c r="I136" s="16"/>
      <c r="K136" s="16"/>
      <c r="L136" s="16"/>
      <c r="M136" s="16"/>
      <c r="N136" s="16"/>
    </row>
    <row r="137" spans="1:14" x14ac:dyDescent="0.3">
      <c r="A137">
        <f t="shared" si="11"/>
        <v>125</v>
      </c>
      <c r="C137" s="14"/>
      <c r="D137" s="10"/>
      <c r="E137" s="13">
        <f t="shared" si="12"/>
        <v>2844.5598282647793</v>
      </c>
      <c r="F137" s="10"/>
      <c r="G137" s="13">
        <f t="shared" si="13"/>
        <v>985.82015285905004</v>
      </c>
      <c r="H137" s="7">
        <f t="shared" si="9"/>
        <v>531.02173425350156</v>
      </c>
      <c r="I137" s="16"/>
      <c r="K137" s="16"/>
      <c r="L137" s="16"/>
      <c r="M137" s="16"/>
      <c r="N137" s="16"/>
    </row>
    <row r="138" spans="1:14" x14ac:dyDescent="0.3">
      <c r="A138">
        <f t="shared" si="11"/>
        <v>126</v>
      </c>
      <c r="C138" s="14"/>
      <c r="D138" s="10"/>
      <c r="E138" s="13">
        <f t="shared" si="12"/>
        <v>2829.5825372092913</v>
      </c>
      <c r="F138" s="10"/>
      <c r="G138" s="13">
        <f t="shared" si="13"/>
        <v>964.96154096277735</v>
      </c>
      <c r="H138" s="7">
        <f t="shared" si="9"/>
        <v>525.22544373961887</v>
      </c>
      <c r="I138" s="16"/>
      <c r="K138" s="16"/>
      <c r="L138" s="16"/>
      <c r="M138" s="16"/>
      <c r="N138" s="16"/>
    </row>
    <row r="139" spans="1:14" x14ac:dyDescent="0.3">
      <c r="A139">
        <f t="shared" si="11"/>
        <v>127</v>
      </c>
      <c r="C139" s="14"/>
      <c r="D139" s="10"/>
      <c r="E139" s="13">
        <f t="shared" si="12"/>
        <v>2814.7994384419544</v>
      </c>
      <c r="F139" s="10"/>
      <c r="G139" s="13">
        <f t="shared" si="13"/>
        <v>944.54426888794944</v>
      </c>
      <c r="H139" s="7">
        <f t="shared" si="9"/>
        <v>519.53740346501411</v>
      </c>
      <c r="I139" s="16"/>
      <c r="K139" s="16"/>
      <c r="L139" s="16"/>
      <c r="M139" s="16"/>
      <c r="N139" s="16"/>
    </row>
    <row r="140" spans="1:14" x14ac:dyDescent="0.3">
      <c r="A140">
        <f t="shared" si="11"/>
        <v>128</v>
      </c>
      <c r="C140" s="14"/>
      <c r="D140" s="10"/>
      <c r="E140" s="13">
        <f t="shared" si="12"/>
        <v>2800.2065416920018</v>
      </c>
      <c r="F140" s="10"/>
      <c r="G140" s="13">
        <f t="shared" si="13"/>
        <v>924.55899848498257</v>
      </c>
      <c r="H140" s="7">
        <f t="shared" si="9"/>
        <v>513.95476478744251</v>
      </c>
      <c r="I140" s="16"/>
      <c r="K140" s="16"/>
      <c r="L140" s="16"/>
      <c r="M140" s="16"/>
      <c r="N140" s="16"/>
    </row>
    <row r="141" spans="1:14" x14ac:dyDescent="0.3">
      <c r="A141">
        <f t="shared" si="11"/>
        <v>129</v>
      </c>
      <c r="C141" s="14"/>
      <c r="D141" s="10"/>
      <c r="E141" s="13">
        <f t="shared" si="12"/>
        <v>2785.7999684749798</v>
      </c>
      <c r="F141" s="10"/>
      <c r="G141" s="13">
        <f t="shared" si="13"/>
        <v>904.9965891868211</v>
      </c>
      <c r="H141" s="7">
        <f t="shared" si="9"/>
        <v>508.47477545374164</v>
      </c>
      <c r="I141" s="16"/>
      <c r="K141" s="16"/>
      <c r="L141" s="16"/>
      <c r="M141" s="16"/>
      <c r="N141" s="16"/>
    </row>
    <row r="142" spans="1:14" x14ac:dyDescent="0.3">
      <c r="A142">
        <f t="shared" si="11"/>
        <v>130</v>
      </c>
      <c r="C142" s="14"/>
      <c r="D142" s="10"/>
      <c r="E142" s="13">
        <f t="shared" si="12"/>
        <v>2771.5759481390232</v>
      </c>
      <c r="F142" s="10"/>
      <c r="G142" s="13">
        <f t="shared" si="13"/>
        <v>885.84809382836067</v>
      </c>
      <c r="H142" s="7">
        <f t="shared" ref="H142:H205" si="14">$I$4/((1+$I$1*$I$2*A142)^(1/$I$1))</f>
        <v>503.09477562445522</v>
      </c>
      <c r="I142" s="16"/>
      <c r="K142" s="16"/>
      <c r="L142" s="16"/>
      <c r="M142" s="16"/>
      <c r="N142" s="16"/>
    </row>
    <row r="143" spans="1:14" x14ac:dyDescent="0.3">
      <c r="A143">
        <f t="shared" ref="A143:A206" si="15">1+A142</f>
        <v>131</v>
      </c>
      <c r="C143" s="14"/>
      <c r="D143" s="10"/>
      <c r="E143" s="13">
        <f t="shared" ref="E143:E206" si="16">$B$4/(1+$B$1*$B$2*A143)^(1/$B$1)</f>
        <v>2757.5308140796424</v>
      </c>
      <c r="F143" s="10"/>
      <c r="G143" s="13">
        <f t="shared" ref="G143:G206" si="17">$F$4*EXP(-$F$2*A143)</f>
        <v>867.10475455432515</v>
      </c>
      <c r="H143" s="7">
        <f t="shared" si="14"/>
        <v>497.81219409140937</v>
      </c>
      <c r="I143" s="16"/>
      <c r="K143" s="16"/>
      <c r="L143" s="16"/>
      <c r="M143" s="16"/>
      <c r="N143" s="16"/>
    </row>
    <row r="144" spans="1:14" x14ac:dyDescent="0.3">
      <c r="A144">
        <f t="shared" si="15"/>
        <v>132</v>
      </c>
      <c r="C144" s="14"/>
      <c r="D144" s="10"/>
      <c r="E144" s="13">
        <f t="shared" si="16"/>
        <v>2743.6610001145718</v>
      </c>
      <c r="F144" s="10"/>
      <c r="G144" s="13">
        <f t="shared" si="17"/>
        <v>848.75799881372984</v>
      </c>
      <c r="H144" s="7">
        <f t="shared" si="14"/>
        <v>492.62454467748455</v>
      </c>
      <c r="I144" s="16"/>
      <c r="K144" s="16"/>
      <c r="L144" s="16"/>
      <c r="M144" s="16"/>
      <c r="N144" s="16"/>
    </row>
    <row r="145" spans="1:14" x14ac:dyDescent="0.3">
      <c r="A145">
        <f t="shared" si="15"/>
        <v>133</v>
      </c>
      <c r="C145" s="14"/>
      <c r="D145" s="10"/>
      <c r="E145" s="13">
        <f t="shared" si="16"/>
        <v>2729.9630370108184</v>
      </c>
      <c r="F145" s="10"/>
      <c r="G145" s="13">
        <f t="shared" si="17"/>
        <v>830.79943543909383</v>
      </c>
      <c r="H145" s="7">
        <f t="shared" si="14"/>
        <v>487.52942280851363</v>
      </c>
      <c r="I145" s="16"/>
      <c r="K145" s="16"/>
      <c r="L145" s="16"/>
      <c r="M145" s="16"/>
      <c r="N145" s="16"/>
    </row>
    <row r="146" spans="1:14" x14ac:dyDescent="0.3">
      <c r="A146">
        <f t="shared" si="15"/>
        <v>134</v>
      </c>
      <c r="C146" s="14"/>
      <c r="D146" s="10"/>
      <c r="E146" s="13">
        <f t="shared" si="16"/>
        <v>2716.4335491564466</v>
      </c>
      <c r="F146" s="10"/>
      <c r="G146" s="13">
        <f t="shared" si="17"/>
        <v>813.22085080861291</v>
      </c>
      <c r="H146" s="7">
        <f t="shared" si="14"/>
        <v>482.52450224785252</v>
      </c>
      <c r="I146" s="16"/>
      <c r="K146" s="16"/>
      <c r="L146" s="16"/>
      <c r="M146" s="16"/>
      <c r="N146" s="16"/>
    </row>
    <row r="147" spans="1:14" x14ac:dyDescent="0.3">
      <c r="A147">
        <f t="shared" si="15"/>
        <v>135</v>
      </c>
      <c r="C147" s="14"/>
      <c r="D147" s="10"/>
      <c r="E147" s="13">
        <f t="shared" si="16"/>
        <v>2703.0692513700355</v>
      </c>
      <c r="F147" s="10"/>
      <c r="G147" s="13">
        <f t="shared" si="17"/>
        <v>796.01420508953447</v>
      </c>
      <c r="H147" s="7">
        <f t="shared" si="14"/>
        <v>477.60753198477005</v>
      </c>
      <c r="I147" s="16"/>
      <c r="K147" s="16"/>
      <c r="L147" s="16"/>
      <c r="M147" s="16"/>
      <c r="N147" s="16"/>
    </row>
    <row r="148" spans="1:14" x14ac:dyDescent="0.3">
      <c r="A148">
        <f t="shared" si="15"/>
        <v>136</v>
      </c>
      <c r="C148" s="14"/>
      <c r="D148" s="10"/>
      <c r="E148" s="13">
        <f t="shared" si="16"/>
        <v>2689.8669458411741</v>
      </c>
      <c r="F148" s="10"/>
      <c r="G148" s="13">
        <f t="shared" si="17"/>
        <v>779.17162856101777</v>
      </c>
      <c r="H148" s="7">
        <f t="shared" si="14"/>
        <v>472.77633326831955</v>
      </c>
      <c r="I148" s="16"/>
      <c r="K148" s="16"/>
      <c r="L148" s="16"/>
      <c r="M148" s="16"/>
      <c r="N148" s="16"/>
    </row>
    <row r="149" spans="1:14" x14ac:dyDescent="0.3">
      <c r="A149">
        <f t="shared" si="15"/>
        <v>137</v>
      </c>
      <c r="C149" s="14"/>
      <c r="D149" s="10"/>
      <c r="E149" s="13">
        <f t="shared" si="16"/>
        <v>2676.8235191957137</v>
      </c>
      <c r="F149" s="10"/>
      <c r="G149" s="13">
        <f t="shared" si="17"/>
        <v>762.68541801479796</v>
      </c>
      <c r="H149" s="7">
        <f t="shared" si="14"/>
        <v>468.02879677890064</v>
      </c>
      <c r="I149" s="16"/>
      <c r="K149" s="16"/>
      <c r="L149" s="16"/>
      <c r="M149" s="16"/>
      <c r="N149" s="16"/>
    </row>
    <row r="150" spans="1:14" x14ac:dyDescent="0.3">
      <c r="A150">
        <f t="shared" si="15"/>
        <v>138</v>
      </c>
      <c r="C150" s="14"/>
      <c r="D150" s="10"/>
      <c r="E150" s="13">
        <f t="shared" si="16"/>
        <v>2663.9359396798236</v>
      </c>
      <c r="F150" s="10"/>
      <c r="G150" s="13">
        <f t="shared" si="17"/>
        <v>746.54803323200611</v>
      </c>
      <c r="H150" s="7">
        <f t="shared" si="14"/>
        <v>463.36287993016168</v>
      </c>
      <c r="I150" s="16"/>
      <c r="K150" s="16"/>
      <c r="L150" s="16"/>
      <c r="M150" s="16"/>
      <c r="N150" s="16"/>
    </row>
    <row r="151" spans="1:14" x14ac:dyDescent="0.3">
      <c r="A151">
        <f t="shared" si="15"/>
        <v>139</v>
      </c>
      <c r="C151" s="14"/>
      <c r="D151" s="10"/>
      <c r="E151" s="13">
        <f t="shared" si="16"/>
        <v>2651.201254457244</v>
      </c>
      <c r="F151" s="10"/>
      <c r="G151" s="13">
        <f t="shared" si="17"/>
        <v>730.7520935345367</v>
      </c>
      <c r="H151" s="7">
        <f t="shared" si="14"/>
        <v>458.77660429434013</v>
      </c>
      <c r="I151" s="16"/>
      <c r="K151" s="16"/>
      <c r="L151" s="16"/>
      <c r="M151" s="16"/>
      <c r="N151" s="16"/>
    </row>
    <row r="152" spans="1:14" s="10" customFormat="1" x14ac:dyDescent="0.3">
      <c r="A152" s="10">
        <f t="shared" si="15"/>
        <v>140</v>
      </c>
      <c r="C152" s="14"/>
      <c r="E152" s="13">
        <f t="shared" si="16"/>
        <v>2638.6165870144127</v>
      </c>
      <c r="G152" s="13">
        <f t="shared" si="17"/>
        <v>715.29037440937998</v>
      </c>
      <c r="H152" s="16">
        <f t="shared" si="14"/>
        <v>454.26805314456556</v>
      </c>
      <c r="I152" s="16"/>
      <c r="K152" s="16"/>
      <c r="L152" s="16"/>
      <c r="M152" s="16"/>
      <c r="N152" s="16"/>
    </row>
    <row r="153" spans="1:14" x14ac:dyDescent="0.3">
      <c r="A153">
        <f t="shared" si="15"/>
        <v>141</v>
      </c>
      <c r="C153" s="14"/>
      <c r="D153" s="10"/>
      <c r="E153" s="13">
        <f t="shared" si="16"/>
        <v>2626.179134668439</v>
      </c>
      <c r="F153" s="15"/>
      <c r="G153" s="13">
        <f t="shared" si="17"/>
        <v>700.15580420438437</v>
      </c>
      <c r="H153" s="7">
        <f t="shared" si="14"/>
        <v>449.83536910801729</v>
      </c>
      <c r="I153" s="16"/>
      <c r="K153" s="16"/>
      <c r="L153" s="16"/>
      <c r="M153" s="10"/>
      <c r="N153" s="15"/>
    </row>
    <row r="154" spans="1:14" x14ac:dyDescent="0.3">
      <c r="A154">
        <f t="shared" si="15"/>
        <v>142</v>
      </c>
      <c r="C154" s="14"/>
      <c r="D154" s="10"/>
      <c r="E154" s="13">
        <f t="shared" si="16"/>
        <v>2613.8861661731785</v>
      </c>
      <c r="F154" s="15"/>
      <c r="G154" s="13">
        <f t="shared" si="17"/>
        <v>685.34146089392675</v>
      </c>
      <c r="H154" s="7">
        <f t="shared" si="14"/>
        <v>445.47675192419246</v>
      </c>
      <c r="I154" s="16"/>
      <c r="K154" s="16"/>
      <c r="L154" s="16"/>
      <c r="M154" s="10"/>
      <c r="N154" s="10"/>
    </row>
    <row r="155" spans="1:14" x14ac:dyDescent="0.3">
      <c r="A155">
        <f t="shared" si="15"/>
        <v>143</v>
      </c>
      <c r="C155" s="14"/>
      <c r="D155" s="10"/>
      <c r="E155" s="13">
        <f t="shared" si="16"/>
        <v>2601.7350194188666</v>
      </c>
      <c r="F155" s="15"/>
      <c r="G155" s="13">
        <f t="shared" si="17"/>
        <v>670.84056891301907</v>
      </c>
      <c r="H155" s="7">
        <f t="shared" si="14"/>
        <v>441.19045630287684</v>
      </c>
      <c r="I155" s="16"/>
      <c r="K155" s="16"/>
      <c r="L155" s="16"/>
      <c r="M155" s="10"/>
      <c r="N155" s="10"/>
    </row>
    <row r="156" spans="1:14" x14ac:dyDescent="0.3">
      <c r="A156">
        <f t="shared" si="15"/>
        <v>144</v>
      </c>
      <c r="C156" s="14"/>
      <c r="D156" s="10"/>
      <c r="E156" s="13">
        <f t="shared" si="16"/>
        <v>2589.7230992210766</v>
      </c>
      <c r="F156" s="15"/>
      <c r="G156" s="13">
        <f t="shared" si="17"/>
        <v>656.64649605840179</v>
      </c>
      <c r="H156" s="7">
        <f t="shared" si="14"/>
        <v>436.97478987673014</v>
      </c>
      <c r="I156" s="16"/>
      <c r="K156" s="16"/>
      <c r="L156" s="16"/>
      <c r="M156" s="10"/>
      <c r="N156" s="10"/>
    </row>
    <row r="157" spans="1:14" x14ac:dyDescent="0.3">
      <c r="A157">
        <f t="shared" si="15"/>
        <v>145</v>
      </c>
      <c r="C157" s="14"/>
      <c r="D157" s="10"/>
      <c r="E157" s="13">
        <f t="shared" si="16"/>
        <v>2577.8478751949096</v>
      </c>
      <c r="F157" s="15"/>
      <c r="G157" s="13">
        <f t="shared" si="17"/>
        <v>642.75275045520368</v>
      </c>
      <c r="H157" s="7">
        <f t="shared" si="14"/>
        <v>432.82811124367589</v>
      </c>
      <c r="I157" s="16"/>
      <c r="K157" s="16"/>
      <c r="L157" s="16"/>
      <c r="M157" s="10"/>
      <c r="N157" s="10"/>
    </row>
    <row r="158" spans="1:14" x14ac:dyDescent="0.3">
      <c r="A158">
        <f t="shared" si="15"/>
        <v>146</v>
      </c>
      <c r="C158" s="14"/>
      <c r="D158" s="10"/>
      <c r="E158" s="13">
        <f t="shared" si="16"/>
        <v>2566.106879710625</v>
      </c>
      <c r="F158" s="15"/>
      <c r="G158" s="13">
        <f t="shared" si="17"/>
        <v>629.15297758778524</v>
      </c>
      <c r="H158" s="7">
        <f t="shared" si="14"/>
        <v>428.74882809458057</v>
      </c>
      <c r="I158" s="16"/>
      <c r="K158" s="16"/>
      <c r="L158" s="16"/>
      <c r="M158" s="10"/>
      <c r="N158" s="10"/>
    </row>
    <row r="159" spans="1:14" x14ac:dyDescent="0.3">
      <c r="A159">
        <f t="shared" si="15"/>
        <v>147</v>
      </c>
      <c r="C159" s="14"/>
      <c r="D159" s="10"/>
      <c r="E159" s="13">
        <f t="shared" si="16"/>
        <v>2554.4977059270163</v>
      </c>
      <c r="F159" s="15"/>
      <c r="G159" s="13">
        <f t="shared" si="17"/>
        <v>615.84095739340376</v>
      </c>
      <c r="H159" s="7">
        <f t="shared" si="14"/>
        <v>424.73539542194283</v>
      </c>
      <c r="I159" s="16"/>
      <c r="K159" s="16"/>
      <c r="L159" s="16"/>
      <c r="M159" s="10"/>
      <c r="N159" s="10"/>
    </row>
    <row r="160" spans="1:14" x14ac:dyDescent="0.3">
      <c r="A160">
        <f t="shared" si="15"/>
        <v>148</v>
      </c>
      <c r="C160" s="14"/>
      <c r="D160" s="10"/>
      <c r="E160" s="13">
        <f t="shared" si="16"/>
        <v>2543.0180058991182</v>
      </c>
      <c r="F160" s="15"/>
      <c r="G160" s="13">
        <f t="shared" si="17"/>
        <v>602.81060141737339</v>
      </c>
      <c r="H160" s="7">
        <f t="shared" si="14"/>
        <v>420.78631380557215</v>
      </c>
      <c r="I160" s="16"/>
      <c r="K160" s="16"/>
      <c r="L160" s="16"/>
      <c r="M160" s="10"/>
      <c r="N160" s="10"/>
    </row>
    <row r="161" spans="1:14" x14ac:dyDescent="0.3">
      <c r="A161">
        <f t="shared" si="15"/>
        <v>149</v>
      </c>
      <c r="C161" s="14"/>
      <c r="D161" s="10"/>
      <c r="E161" s="13">
        <f t="shared" si="16"/>
        <v>2531.6654887569407</v>
      </c>
      <c r="F161" s="15"/>
      <c r="G161" s="13">
        <f t="shared" si="17"/>
        <v>590.05595002841835</v>
      </c>
      <c r="H161" s="7">
        <f t="shared" si="14"/>
        <v>416.90012777145716</v>
      </c>
      <c r="I161" s="16"/>
      <c r="K161" s="16"/>
      <c r="L161" s="16"/>
      <c r="M161" s="10"/>
      <c r="N161" s="10"/>
    </row>
    <row r="162" spans="1:14" x14ac:dyDescent="0.3">
      <c r="A162">
        <f t="shared" si="15"/>
        <v>150</v>
      </c>
      <c r="C162" s="14"/>
      <c r="D162" s="10"/>
      <c r="E162" s="13">
        <f t="shared" si="16"/>
        <v>2520.4379189521269</v>
      </c>
      <c r="F162" s="15"/>
      <c r="G162" s="13">
        <f t="shared" si="17"/>
        <v>577.57116969294384</v>
      </c>
      <c r="H162" s="7">
        <f t="shared" si="14"/>
        <v>413.07542422022004</v>
      </c>
      <c r="I162" s="16"/>
      <c r="K162" s="16"/>
      <c r="L162" s="16"/>
      <c r="M162" s="10"/>
      <c r="N162" s="10"/>
    </row>
    <row r="163" spans="1:14" x14ac:dyDescent="0.3">
      <c r="A163">
        <f t="shared" si="15"/>
        <v>151</v>
      </c>
      <c r="C163" s="14"/>
      <c r="D163" s="10"/>
      <c r="E163" s="13">
        <f t="shared" si="16"/>
        <v>2509.3331145695538</v>
      </c>
      <c r="F163" s="15"/>
      <c r="G163" s="13">
        <f t="shared" si="17"/>
        <v>565.35055030698175</v>
      </c>
      <c r="H163" s="7">
        <f t="shared" si="14"/>
        <v>409.31083092178847</v>
      </c>
      <c r="I163" s="16"/>
      <c r="K163" s="16"/>
      <c r="L163" s="16"/>
      <c r="M163" s="10"/>
      <c r="N163" s="10"/>
    </row>
    <row r="164" spans="1:14" x14ac:dyDescent="0.3">
      <c r="A164">
        <f t="shared" si="15"/>
        <v>152</v>
      </c>
      <c r="C164" s="14"/>
      <c r="D164" s="10"/>
      <c r="E164" s="13">
        <f t="shared" si="16"/>
        <v>2498.3489457010974</v>
      </c>
      <c r="F164" s="15"/>
      <c r="G164" s="13">
        <f t="shared" si="17"/>
        <v>553.38850258458797</v>
      </c>
      <c r="H164" s="7">
        <f t="shared" si="14"/>
        <v>405.60501507305668</v>
      </c>
      <c r="I164" s="16"/>
      <c r="K164" s="16"/>
      <c r="L164" s="16"/>
      <c r="M164" s="10"/>
      <c r="N164" s="10"/>
    </row>
    <row r="165" spans="1:14" x14ac:dyDescent="0.3">
      <c r="A165">
        <f t="shared" si="15"/>
        <v>153</v>
      </c>
      <c r="C165" s="14"/>
      <c r="D165" s="10"/>
      <c r="E165" s="13">
        <f t="shared" si="16"/>
        <v>2487.4833328788559</v>
      </c>
      <c r="F165" s="15"/>
      <c r="G165" s="13">
        <f t="shared" si="17"/>
        <v>541.67955550149691</v>
      </c>
      <c r="H165" s="7">
        <f t="shared" si="14"/>
        <v>401.95668191551744</v>
      </c>
      <c r="I165" s="16"/>
      <c r="K165" s="16"/>
      <c r="L165" s="16"/>
      <c r="M165" s="10"/>
      <c r="N165" s="10"/>
    </row>
    <row r="166" spans="1:14" x14ac:dyDescent="0.3">
      <c r="A166">
        <f t="shared" si="15"/>
        <v>154</v>
      </c>
      <c r="C166" s="14"/>
      <c r="D166" s="10"/>
      <c r="E166" s="13">
        <f t="shared" si="16"/>
        <v>2476.7342455653143</v>
      </c>
      <c r="F166" s="15"/>
      <c r="G166" s="13">
        <f t="shared" si="17"/>
        <v>530.21835379286586</v>
      </c>
      <c r="H166" s="7">
        <f t="shared" si="14"/>
        <v>398.36457341000528</v>
      </c>
      <c r="I166" s="16"/>
      <c r="K166" s="16"/>
      <c r="L166" s="16"/>
      <c r="M166" s="10"/>
      <c r="N166" s="10"/>
    </row>
    <row r="167" spans="1:14" x14ac:dyDescent="0.3">
      <c r="A167">
        <f t="shared" si="15"/>
        <v>155</v>
      </c>
      <c r="C167" s="14"/>
      <c r="D167" s="10"/>
      <c r="E167" s="13">
        <f t="shared" si="16"/>
        <v>2466.0997006980133</v>
      </c>
      <c r="F167" s="15"/>
      <c r="G167" s="13">
        <f t="shared" si="17"/>
        <v>518.99965550396269</v>
      </c>
      <c r="H167" s="7">
        <f t="shared" si="14"/>
        <v>394.82746696582029</v>
      </c>
      <c r="I167" s="16"/>
      <c r="K167" s="16"/>
      <c r="L167" s="16"/>
      <c r="M167" s="10"/>
      <c r="N167" s="10"/>
    </row>
    <row r="168" spans="1:14" x14ac:dyDescent="0.3">
      <c r="A168">
        <f t="shared" si="15"/>
        <v>156</v>
      </c>
      <c r="C168" s="14"/>
      <c r="D168" s="10"/>
      <c r="E168" s="13">
        <f t="shared" si="16"/>
        <v>2455.5777612864322</v>
      </c>
      <c r="F168" s="15"/>
      <c r="G168" s="13">
        <f t="shared" si="17"/>
        <v>508.01832959267944</v>
      </c>
      <c r="H168" s="7">
        <f t="shared" si="14"/>
        <v>391.34417422169469</v>
      </c>
      <c r="I168" s="16"/>
      <c r="K168" s="16"/>
      <c r="L168" s="16"/>
      <c r="M168" s="10"/>
      <c r="N168" s="10"/>
    </row>
    <row r="169" spans="1:14" x14ac:dyDescent="0.3">
      <c r="A169">
        <f t="shared" si="15"/>
        <v>157</v>
      </c>
      <c r="C169" s="14"/>
      <c r="D169" s="10"/>
      <c r="E169" s="13">
        <f t="shared" si="16"/>
        <v>2445.1665350589042</v>
      </c>
      <c r="F169" s="15"/>
      <c r="G169" s="13">
        <f t="shared" si="17"/>
        <v>497.26935358277086</v>
      </c>
      <c r="H169" s="7">
        <f t="shared" si="14"/>
        <v>387.9135398761394</v>
      </c>
      <c r="I169" s="16"/>
      <c r="K169" s="16"/>
      <c r="L169" s="16"/>
      <c r="M169" s="10"/>
      <c r="N169" s="10"/>
    </row>
    <row r="170" spans="1:14" x14ac:dyDescent="0.3">
      <c r="A170">
        <f t="shared" si="15"/>
        <v>158</v>
      </c>
      <c r="C170" s="14"/>
      <c r="D170" s="10"/>
      <c r="E170" s="13">
        <f t="shared" si="16"/>
        <v>2434.8641731574562</v>
      </c>
      <c r="F170" s="15"/>
      <c r="G170" s="13">
        <f t="shared" si="17"/>
        <v>486.7478112667493</v>
      </c>
      <c r="H170" s="7">
        <f t="shared" si="14"/>
        <v>384.53444056490315</v>
      </c>
      <c r="I170" s="16"/>
      <c r="K170" s="16"/>
      <c r="L170" s="16"/>
      <c r="M170" s="10"/>
      <c r="N170" s="10"/>
    </row>
    <row r="171" spans="1:14" x14ac:dyDescent="0.3">
      <c r="A171">
        <f t="shared" si="15"/>
        <v>159</v>
      </c>
      <c r="C171" s="14"/>
      <c r="D171" s="10"/>
      <c r="E171" s="13">
        <f t="shared" si="16"/>
        <v>2424.668868878613</v>
      </c>
      <c r="F171" s="15"/>
      <c r="G171" s="13">
        <f t="shared" si="17"/>
        <v>476.44889045738233</v>
      </c>
      <c r="H171" s="7">
        <f t="shared" si="14"/>
        <v>381.20578378334079</v>
      </c>
      <c r="I171" s="16"/>
      <c r="K171" s="16"/>
      <c r="L171" s="16"/>
      <c r="M171" s="10"/>
      <c r="N171" s="10"/>
    </row>
    <row r="172" spans="1:14" x14ac:dyDescent="0.3">
      <c r="A172">
        <f t="shared" si="15"/>
        <v>160</v>
      </c>
      <c r="C172" s="14"/>
      <c r="D172" s="10"/>
      <c r="E172" s="13">
        <f t="shared" si="16"/>
        <v>2414.5788564582576</v>
      </c>
      <c r="F172" s="15"/>
      <c r="G172" s="13">
        <f t="shared" si="17"/>
        <v>466.36788078676659</v>
      </c>
      <c r="H172" s="7">
        <f t="shared" si="14"/>
        <v>377.92650685163176</v>
      </c>
      <c r="I172" s="16"/>
      <c r="K172" s="16"/>
      <c r="L172" s="16"/>
      <c r="M172" s="10"/>
      <c r="N172" s="10"/>
    </row>
    <row r="173" spans="1:14" x14ac:dyDescent="0.3">
      <c r="A173">
        <f t="shared" si="15"/>
        <v>161</v>
      </c>
      <c r="C173" s="14"/>
      <c r="D173" s="10"/>
      <c r="E173" s="13">
        <f t="shared" si="16"/>
        <v>2404.592409898748</v>
      </c>
      <c r="F173" s="15"/>
      <c r="G173" s="13">
        <f t="shared" si="17"/>
        <v>456.50017155196753</v>
      </c>
      <c r="H173" s="7">
        <f t="shared" si="14"/>
        <v>374.69557592089444</v>
      </c>
      <c r="I173" s="16"/>
      <c r="K173" s="16"/>
      <c r="L173" s="16"/>
      <c r="M173" s="10"/>
      <c r="N173" s="10"/>
    </row>
    <row r="174" spans="1:14" x14ac:dyDescent="0.3">
      <c r="A174">
        <f t="shared" si="15"/>
        <v>162</v>
      </c>
      <c r="C174" s="14"/>
      <c r="D174" s="10"/>
      <c r="E174" s="13">
        <f t="shared" si="16"/>
        <v>2394.7078418365936</v>
      </c>
      <c r="F174" s="15"/>
      <c r="G174" s="13">
        <f t="shared" si="17"/>
        <v>446.84124960624644</v>
      </c>
      <c r="H174" s="7">
        <f t="shared" si="14"/>
        <v>371.51198501833517</v>
      </c>
      <c r="I174" s="16"/>
      <c r="K174" s="16"/>
      <c r="L174" s="16"/>
      <c r="M174" s="10"/>
      <c r="N174" s="10"/>
    </row>
    <row r="175" spans="1:14" x14ac:dyDescent="0.3">
      <c r="A175">
        <f t="shared" si="15"/>
        <v>163</v>
      </c>
      <c r="C175" s="14"/>
      <c r="D175" s="10"/>
      <c r="E175" s="13">
        <f t="shared" si="16"/>
        <v>2384.9235024490035</v>
      </c>
      <c r="F175" s="15"/>
      <c r="G175" s="13">
        <f t="shared" si="17"/>
        <v>437.38669729490334</v>
      </c>
      <c r="H175" s="7">
        <f t="shared" si="14"/>
        <v>368.37475512966552</v>
      </c>
      <c r="I175" s="16"/>
      <c r="K175" s="16"/>
      <c r="L175" s="16"/>
      <c r="M175" s="10"/>
      <c r="N175" s="10"/>
    </row>
    <row r="176" spans="1:14" x14ac:dyDescent="0.3">
      <c r="A176">
        <f t="shared" si="15"/>
        <v>164</v>
      </c>
      <c r="C176" s="14"/>
      <c r="D176" s="10"/>
      <c r="E176" s="13">
        <f t="shared" si="16"/>
        <v>2375.2377783978027</v>
      </c>
      <c r="F176" s="15"/>
      <c r="G176" s="13">
        <f t="shared" si="17"/>
        <v>428.13219043479529</v>
      </c>
      <c r="H176" s="7">
        <f t="shared" si="14"/>
        <v>365.28293331712416</v>
      </c>
      <c r="I176" s="16"/>
      <c r="K176" s="16"/>
      <c r="L176" s="16"/>
      <c r="M176" s="10"/>
      <c r="N176" s="10"/>
    </row>
    <row r="177" spans="1:14" x14ac:dyDescent="0.3">
      <c r="A177">
        <f t="shared" si="15"/>
        <v>165</v>
      </c>
      <c r="C177" s="14"/>
      <c r="D177" s="10"/>
      <c r="E177" s="13">
        <f t="shared" si="16"/>
        <v>2365.6490918091863</v>
      </c>
      <c r="F177" s="15"/>
      <c r="G177" s="13">
        <f t="shared" si="17"/>
        <v>419.07349633660584</v>
      </c>
      <c r="H177" s="7">
        <f t="shared" si="14"/>
        <v>362.23559187150312</v>
      </c>
      <c r="I177" s="16"/>
      <c r="K177" s="16"/>
      <c r="L177" s="16"/>
      <c r="M177" s="10"/>
      <c r="N177" s="10"/>
    </row>
    <row r="178" spans="1:14" x14ac:dyDescent="0.3">
      <c r="A178">
        <f t="shared" si="15"/>
        <v>166</v>
      </c>
      <c r="C178" s="14"/>
      <c r="D178" s="10"/>
      <c r="E178" s="13">
        <f t="shared" si="16"/>
        <v>2356.1558992879027</v>
      </c>
      <c r="F178" s="15"/>
      <c r="G178" s="13">
        <f t="shared" si="17"/>
        <v>410.20647186896031</v>
      </c>
      <c r="H178" s="7">
        <f t="shared" si="14"/>
        <v>359.23182749668564</v>
      </c>
      <c r="I178" s="16"/>
      <c r="K178" s="16"/>
      <c r="L178" s="16"/>
      <c r="M178" s="10"/>
      <c r="N178" s="10"/>
    </row>
    <row r="179" spans="1:14" x14ac:dyDescent="0.3">
      <c r="A179">
        <f t="shared" si="15"/>
        <v>167</v>
      </c>
      <c r="C179" s="14"/>
      <c r="D179" s="10"/>
      <c r="E179" s="13">
        <f t="shared" si="16"/>
        <v>2346.7566909645025</v>
      </c>
      <c r="F179" s="15"/>
      <c r="G179" s="13">
        <f t="shared" si="17"/>
        <v>401.52706156350143</v>
      </c>
      <c r="H179" s="7">
        <f t="shared" si="14"/>
        <v>356.27076052524723</v>
      </c>
      <c r="I179" s="16"/>
      <c r="K179" s="16"/>
      <c r="L179" s="16"/>
      <c r="M179" s="10"/>
      <c r="N179" s="10"/>
    </row>
    <row r="180" spans="1:14" x14ac:dyDescent="0.3">
      <c r="A180">
        <f t="shared" si="15"/>
        <v>168</v>
      </c>
      <c r="C180" s="14"/>
      <c r="D180" s="10"/>
      <c r="E180" s="13">
        <f t="shared" si="16"/>
        <v>2337.4499895743602</v>
      </c>
      <c r="F180" s="15"/>
      <c r="G180" s="13">
        <f t="shared" si="17"/>
        <v>393.03129576005949</v>
      </c>
      <c r="H180" s="7">
        <f t="shared" si="14"/>
        <v>353.35153416377307</v>
      </c>
      <c r="I180" s="16"/>
      <c r="K180" s="16"/>
      <c r="L180" s="16"/>
      <c r="M180" s="10"/>
      <c r="N180" s="10"/>
    </row>
    <row r="181" spans="1:14" x14ac:dyDescent="0.3">
      <c r="A181">
        <f t="shared" si="15"/>
        <v>169</v>
      </c>
      <c r="C181" s="14"/>
      <c r="D181" s="10"/>
      <c r="E181" s="13">
        <f t="shared" si="16"/>
        <v>2328.2343495672294</v>
      </c>
      <c r="F181" s="15"/>
      <c r="G181" s="13">
        <f t="shared" si="17"/>
        <v>384.71528879106785</v>
      </c>
      <c r="H181" s="7">
        <f t="shared" si="14"/>
        <v>350.47331376658531</v>
      </c>
      <c r="I181" s="16"/>
      <c r="K181" s="16"/>
      <c r="L181" s="16"/>
      <c r="M181" s="10"/>
      <c r="N181" s="10"/>
    </row>
    <row r="182" spans="1:14" x14ac:dyDescent="0.3">
      <c r="A182">
        <f t="shared" si="15"/>
        <v>170</v>
      </c>
      <c r="C182" s="14"/>
      <c r="D182" s="10"/>
      <c r="E182" s="13">
        <f t="shared" si="16"/>
        <v>2319.1083562461495</v>
      </c>
      <c r="F182" s="15"/>
      <c r="G182" s="13">
        <f t="shared" si="17"/>
        <v>376.57523720439406</v>
      </c>
      <c r="H182" s="7">
        <f t="shared" si="14"/>
        <v>347.63528613665818</v>
      </c>
      <c r="I182" s="16"/>
      <c r="K182" s="16"/>
      <c r="L182" s="16"/>
      <c r="M182" s="10"/>
      <c r="N182" s="10"/>
    </row>
    <row r="183" spans="1:14" x14ac:dyDescent="0.3">
      <c r="A183">
        <f t="shared" si="15"/>
        <v>171</v>
      </c>
      <c r="C183" s="14"/>
      <c r="D183" s="10"/>
      <c r="E183" s="13">
        <f t="shared" si="16"/>
        <v>2310.0706249345571</v>
      </c>
      <c r="F183" s="15"/>
      <c r="G183" s="13">
        <f t="shared" si="17"/>
        <v>368.60741802377288</v>
      </c>
      <c r="H183" s="7">
        <f t="shared" si="14"/>
        <v>344.83665885254959</v>
      </c>
      <c r="I183" s="16"/>
      <c r="K183" s="16"/>
      <c r="L183" s="16"/>
      <c r="M183" s="10"/>
      <c r="N183" s="10"/>
    </row>
    <row r="184" spans="1:14" x14ac:dyDescent="0.3">
      <c r="A184">
        <f t="shared" si="15"/>
        <v>172</v>
      </c>
      <c r="C184" s="14"/>
      <c r="D184" s="10"/>
      <c r="E184" s="13">
        <f t="shared" si="16"/>
        <v>2301.1198001705543</v>
      </c>
      <c r="F184" s="15"/>
      <c r="G184" s="13">
        <f t="shared" si="17"/>
        <v>360.80818704604673</v>
      </c>
      <c r="H184" s="7">
        <f t="shared" si="14"/>
        <v>342.07665962023236</v>
      </c>
      <c r="I184" s="16"/>
      <c r="K184" s="16"/>
      <c r="L184" s="16"/>
      <c r="M184" s="10"/>
      <c r="N184" s="10"/>
    </row>
    <row r="185" spans="1:14" x14ac:dyDescent="0.3">
      <c r="A185">
        <f t="shared" si="15"/>
        <v>173</v>
      </c>
      <c r="C185" s="14"/>
      <c r="D185" s="10"/>
      <c r="E185" s="13">
        <f t="shared" si="16"/>
        <v>2292.25455492726</v>
      </c>
      <c r="F185" s="15"/>
      <c r="G185" s="13">
        <f t="shared" si="17"/>
        <v>353.17397717443413</v>
      </c>
      <c r="H185" s="7">
        <f t="shared" si="14"/>
        <v>339.35453564876491</v>
      </c>
      <c r="I185" s="16"/>
      <c r="K185" s="16"/>
      <c r="L185" s="16"/>
      <c r="M185" s="10"/>
      <c r="N185" s="10"/>
    </row>
    <row r="186" spans="1:14" x14ac:dyDescent="0.3">
      <c r="A186">
        <f t="shared" si="15"/>
        <v>174</v>
      </c>
      <c r="C186" s="14"/>
      <c r="D186" s="10"/>
      <c r="E186" s="13">
        <f t="shared" si="16"/>
        <v>2283.4735898582871</v>
      </c>
      <c r="F186" s="15"/>
      <c r="G186" s="13">
        <f t="shared" si="17"/>
        <v>345.70129678706348</v>
      </c>
      <c r="H186" s="7">
        <f t="shared" si="14"/>
        <v>336.66955304880418</v>
      </c>
      <c r="I186" s="16"/>
      <c r="K186" s="16"/>
      <c r="L186" s="16"/>
      <c r="M186" s="10"/>
      <c r="N186" s="10"/>
    </row>
    <row r="187" spans="1:14" x14ac:dyDescent="0.3">
      <c r="A187">
        <f t="shared" si="15"/>
        <v>175</v>
      </c>
      <c r="C187" s="14"/>
      <c r="D187" s="10"/>
      <c r="E187" s="13">
        <f t="shared" si="16"/>
        <v>2274.7756325673786</v>
      </c>
      <c r="F187" s="15"/>
      <c r="G187" s="13">
        <f t="shared" si="17"/>
        <v>338.386728140027</v>
      </c>
      <c r="H187" s="7">
        <f t="shared" si="14"/>
        <v>334.02099625298285</v>
      </c>
      <c r="I187" s="16"/>
      <c r="K187" s="16"/>
      <c r="L187" s="16"/>
      <c r="M187" s="10"/>
      <c r="N187" s="10"/>
    </row>
    <row r="188" spans="1:14" x14ac:dyDescent="0.3">
      <c r="A188">
        <f t="shared" si="15"/>
        <v>176</v>
      </c>
      <c r="C188" s="14"/>
      <c r="D188" s="10"/>
      <c r="E188" s="13">
        <f t="shared" si="16"/>
        <v>2266.1594369013073</v>
      </c>
      <c r="F188" s="15"/>
      <c r="G188" s="13">
        <f t="shared" si="17"/>
        <v>331.22692580422358</v>
      </c>
      <c r="H188" s="7">
        <f t="shared" si="14"/>
        <v>331.40816745724794</v>
      </c>
      <c r="I188" s="16"/>
      <c r="K188" s="16"/>
      <c r="L188" s="16"/>
      <c r="M188" s="10"/>
      <c r="N188" s="10"/>
    </row>
    <row r="189" spans="1:14" x14ac:dyDescent="0.3">
      <c r="A189">
        <f t="shared" si="15"/>
        <v>177</v>
      </c>
      <c r="C189" s="14"/>
      <c r="D189" s="10"/>
      <c r="E189" s="13">
        <f t="shared" si="16"/>
        <v>2257.623782265176</v>
      </c>
      <c r="F189" s="15"/>
      <c r="G189" s="13">
        <f t="shared" si="17"/>
        <v>324.2186151352758</v>
      </c>
      <c r="H189" s="7">
        <f t="shared" si="14"/>
        <v>328.83038608228588</v>
      </c>
      <c r="I189" s="16"/>
      <c r="K189" s="16"/>
      <c r="L189" s="16"/>
      <c r="M189" s="10"/>
      <c r="N189" s="10"/>
    </row>
    <row r="190" spans="1:14" x14ac:dyDescent="0.3">
      <c r="A190">
        <f t="shared" si="15"/>
        <v>178</v>
      </c>
      <c r="C190" s="14"/>
      <c r="D190" s="10"/>
      <c r="E190" s="13">
        <f t="shared" si="16"/>
        <v>2249.1674729592837</v>
      </c>
      <c r="F190" s="15"/>
      <c r="G190" s="13">
        <f t="shared" si="17"/>
        <v>317.35859077582194</v>
      </c>
      <c r="H190" s="7">
        <f t="shared" si="14"/>
        <v>326.28698825420656</v>
      </c>
      <c r="I190" s="16"/>
      <c r="K190" s="16"/>
      <c r="L190" s="16"/>
      <c r="M190" s="10"/>
      <c r="N190" s="10"/>
    </row>
    <row r="191" spans="1:14" x14ac:dyDescent="0.3">
      <c r="A191">
        <f t="shared" si="15"/>
        <v>179</v>
      </c>
      <c r="C191" s="14"/>
      <c r="D191" s="10"/>
      <c r="E191" s="13">
        <f t="shared" si="16"/>
        <v>2240.7893375367471</v>
      </c>
      <c r="F191" s="15"/>
      <c r="G191" s="13">
        <f t="shared" si="17"/>
        <v>310.64371518949645</v>
      </c>
      <c r="H191" s="7">
        <f t="shared" si="14"/>
        <v>323.77732630368382</v>
      </c>
      <c r="I191" s="16"/>
      <c r="K191" s="16"/>
      <c r="L191" s="16"/>
      <c r="M191" s="10"/>
      <c r="N191" s="10"/>
    </row>
    <row r="192" spans="1:14" x14ac:dyDescent="0.3">
      <c r="A192">
        <f t="shared" si="15"/>
        <v>180</v>
      </c>
      <c r="C192" s="14"/>
      <c r="D192" s="10"/>
      <c r="E192" s="13">
        <f t="shared" si="16"/>
        <v>2232.4882281811524</v>
      </c>
      <c r="F192" s="15"/>
      <c r="G192" s="13">
        <f t="shared" si="17"/>
        <v>304.07091722593077</v>
      </c>
      <c r="H192" s="7">
        <f t="shared" si="14"/>
        <v>321.30076828281182</v>
      </c>
      <c r="I192" s="16"/>
      <c r="K192" s="16"/>
      <c r="L192" s="16"/>
      <c r="M192" s="10"/>
      <c r="N192" s="10"/>
    </row>
    <row r="193" spans="1:32" x14ac:dyDescent="0.3">
      <c r="A193">
        <f t="shared" si="15"/>
        <v>181</v>
      </c>
      <c r="C193" s="14"/>
      <c r="D193" s="10"/>
      <c r="E193" s="13">
        <f t="shared" si="16"/>
        <v>2224.2630201034758</v>
      </c>
      <c r="F193" s="15"/>
      <c r="G193" s="13">
        <f t="shared" si="17"/>
        <v>297.63719071611558</v>
      </c>
      <c r="H193" s="7">
        <f t="shared" si="14"/>
        <v>318.85669749894697</v>
      </c>
      <c r="I193" s="16"/>
      <c r="K193" s="16"/>
      <c r="L193" s="16"/>
      <c r="M193" s="10"/>
      <c r="N193" s="10"/>
    </row>
    <row r="194" spans="1:32" x14ac:dyDescent="0.3">
      <c r="A194">
        <f t="shared" si="15"/>
        <v>182</v>
      </c>
      <c r="C194" s="14"/>
      <c r="D194" s="10"/>
      <c r="E194" s="13">
        <f t="shared" si="16"/>
        <v>2216.112610957593</v>
      </c>
      <c r="F194" s="15"/>
      <c r="G194" s="13">
        <f t="shared" si="17"/>
        <v>291.339593097484</v>
      </c>
      <c r="H194" s="7">
        <f t="shared" si="14"/>
        <v>316.44451206485149</v>
      </c>
      <c r="I194" s="16"/>
      <c r="K194" s="16"/>
      <c r="L194" s="16"/>
      <c r="M194" s="10"/>
      <c r="N194" s="10"/>
    </row>
    <row r="195" spans="1:32" x14ac:dyDescent="0.3">
      <c r="A195">
        <f t="shared" si="15"/>
        <v>183</v>
      </c>
      <c r="C195" s="14"/>
      <c r="D195" s="10"/>
      <c r="E195" s="13">
        <f t="shared" si="16"/>
        <v>2208.0359202736909</v>
      </c>
      <c r="F195" s="15"/>
      <c r="G195" s="13">
        <f t="shared" si="17"/>
        <v>285.17524406808525</v>
      </c>
      <c r="H195" s="7">
        <f t="shared" si="14"/>
        <v>314.06362446448134</v>
      </c>
      <c r="I195" s="16"/>
      <c r="K195" s="16"/>
      <c r="L195" s="16"/>
      <c r="M195" s="10"/>
      <c r="N195" s="10"/>
    </row>
    <row r="196" spans="1:32" x14ac:dyDescent="0.3">
      <c r="A196">
        <f t="shared" si="15"/>
        <v>184</v>
      </c>
      <c r="C196" s="14"/>
      <c r="D196" s="10"/>
      <c r="E196" s="13">
        <f t="shared" si="16"/>
        <v>2200.0318889089626</v>
      </c>
      <c r="F196" s="15"/>
      <c r="G196" s="13">
        <f t="shared" si="17"/>
        <v>279.14132426923584</v>
      </c>
      <c r="H196" s="7">
        <f t="shared" si="14"/>
        <v>311.71346113379559</v>
      </c>
      <c r="I196" s="16"/>
      <c r="K196" s="16"/>
      <c r="L196" s="16"/>
      <c r="M196" s="10"/>
      <c r="N196" s="10"/>
    </row>
    <row r="197" spans="1:32" x14ac:dyDescent="0.3">
      <c r="A197">
        <f t="shared" si="15"/>
        <v>185</v>
      </c>
      <c r="C197" s="14"/>
      <c r="D197" s="10"/>
      <c r="E197" s="13">
        <f t="shared" si="16"/>
        <v>2192.0994785149478</v>
      </c>
      <c r="F197" s="15"/>
      <c r="G197" s="13">
        <f t="shared" si="17"/>
        <v>273.23507399604216</v>
      </c>
      <c r="H197" s="7">
        <f t="shared" si="14"/>
        <v>309.39346205598662</v>
      </c>
      <c r="I197" s="16"/>
      <c r="K197" s="16"/>
      <c r="L197" s="16"/>
      <c r="M197" s="10"/>
      <c r="N197" s="10"/>
    </row>
    <row r="198" spans="1:32" x14ac:dyDescent="0.3">
      <c r="A198">
        <f t="shared" si="15"/>
        <v>186</v>
      </c>
      <c r="C198" s="14"/>
      <c r="D198" s="10"/>
      <c r="E198" s="13">
        <f t="shared" si="16"/>
        <v>2184.2376710209346</v>
      </c>
      <c r="F198" s="15"/>
      <c r="G198" s="13">
        <f t="shared" si="17"/>
        <v>267.45379193520807</v>
      </c>
      <c r="H198" s="7">
        <f t="shared" si="14"/>
        <v>307.10308037055961</v>
      </c>
      <c r="I198" s="16"/>
      <c r="K198" s="16"/>
      <c r="L198" s="16"/>
      <c r="M198" s="10"/>
      <c r="N198" s="10"/>
    </row>
    <row r="199" spans="1:32" x14ac:dyDescent="0.3">
      <c r="A199">
        <f t="shared" si="15"/>
        <v>187</v>
      </c>
      <c r="C199" s="14"/>
      <c r="D199" s="10"/>
      <c r="E199" s="13">
        <f t="shared" si="16"/>
        <v>2176.4454681328684</v>
      </c>
      <c r="F199" s="15"/>
      <c r="G199" s="13">
        <f t="shared" si="17"/>
        <v>261.79483392954779</v>
      </c>
      <c r="H199" s="7">
        <f t="shared" si="14"/>
        <v>304.84178199572244</v>
      </c>
      <c r="I199" s="16"/>
      <c r="K199" s="16"/>
      <c r="L199" s="16"/>
      <c r="M199" s="10"/>
      <c r="N199" s="10"/>
      <c r="AF199" s="12" t="e">
        <f>(#REF!-#REF!)/#REF!</f>
        <v>#REF!</v>
      </c>
    </row>
    <row r="200" spans="1:32" x14ac:dyDescent="0.3">
      <c r="A200">
        <f t="shared" si="15"/>
        <v>188</v>
      </c>
      <c r="C200" s="10"/>
      <c r="D200" s="10"/>
      <c r="E200" s="13">
        <f t="shared" si="16"/>
        <v>2168.7218908472037</v>
      </c>
      <c r="F200" s="10"/>
      <c r="G200" s="13">
        <f t="shared" si="17"/>
        <v>256.25561176864068</v>
      </c>
      <c r="H200" s="7">
        <f t="shared" si="14"/>
        <v>302.60904526355387</v>
      </c>
      <c r="I200" s="16"/>
      <c r="K200" s="16"/>
      <c r="L200" s="16"/>
      <c r="M200" s="10"/>
      <c r="N200" s="10"/>
    </row>
    <row r="201" spans="1:32" x14ac:dyDescent="0.3">
      <c r="A201">
        <f t="shared" si="15"/>
        <v>189</v>
      </c>
      <c r="C201" s="10"/>
      <c r="D201" s="10"/>
      <c r="E201" s="13">
        <f t="shared" si="16"/>
        <v>2161.0659789791885</v>
      </c>
      <c r="F201" s="10"/>
      <c r="G201" s="13">
        <f t="shared" si="17"/>
        <v>250.83359200507408</v>
      </c>
      <c r="H201" s="7">
        <f t="shared" si="14"/>
        <v>300.40436056746375</v>
      </c>
      <c r="I201" s="16"/>
      <c r="K201" s="16"/>
      <c r="L201" s="16"/>
      <c r="M201" s="10"/>
      <c r="N201" s="10"/>
    </row>
    <row r="202" spans="1:32" x14ac:dyDescent="0.3">
      <c r="A202">
        <f t="shared" si="15"/>
        <v>190</v>
      </c>
      <c r="C202" s="10"/>
      <c r="D202" s="10"/>
      <c r="E202" s="13">
        <f t="shared" si="16"/>
        <v>2153.4767907050841</v>
      </c>
      <c r="F202" s="10"/>
      <c r="G202" s="13">
        <f t="shared" si="17"/>
        <v>245.52629479573224</v>
      </c>
      <c r="H202" s="7">
        <f t="shared" si="14"/>
        <v>298.22723002145818</v>
      </c>
      <c r="I202" s="16"/>
      <c r="K202" s="16"/>
      <c r="L202" s="16"/>
      <c r="M202" s="10"/>
      <c r="N202" s="10"/>
    </row>
    <row r="203" spans="1:32" x14ac:dyDescent="0.3">
      <c r="A203">
        <f t="shared" si="15"/>
        <v>191</v>
      </c>
      <c r="C203" s="10"/>
      <c r="D203" s="10"/>
      <c r="E203" s="13">
        <f t="shared" si="16"/>
        <v>2145.9534021178283</v>
      </c>
      <c r="F203" s="10"/>
      <c r="G203" s="13">
        <f t="shared" si="17"/>
        <v>240.33129276760243</v>
      </c>
      <c r="H203" s="7">
        <f t="shared" si="14"/>
        <v>296.0771671307661</v>
      </c>
      <c r="I203" s="16"/>
      <c r="K203" s="16"/>
      <c r="L203" s="16"/>
      <c r="M203" s="10"/>
      <c r="N203" s="10"/>
    </row>
    <row r="204" spans="1:32" x14ac:dyDescent="0.3">
      <c r="A204">
        <f t="shared" si="15"/>
        <v>192</v>
      </c>
      <c r="C204" s="10"/>
      <c r="D204" s="10"/>
      <c r="E204" s="13">
        <f t="shared" si="16"/>
        <v>2138.4949067956773</v>
      </c>
      <c r="F204" s="10"/>
      <c r="G204" s="13">
        <f t="shared" si="17"/>
        <v>235.24620990757933</v>
      </c>
      <c r="H204" s="7">
        <f t="shared" si="14"/>
        <v>293.95369647337992</v>
      </c>
      <c r="I204" s="16"/>
      <c r="K204" s="16"/>
      <c r="L204" s="16"/>
      <c r="M204" s="10"/>
      <c r="N204" s="10"/>
    </row>
    <row r="205" spans="1:32" x14ac:dyDescent="0.3">
      <c r="A205">
        <f t="shared" si="15"/>
        <v>193</v>
      </c>
      <c r="C205" s="10"/>
      <c r="D205" s="10"/>
      <c r="E205" s="13">
        <f t="shared" si="16"/>
        <v>2131.1004153834106</v>
      </c>
      <c r="F205" s="10"/>
      <c r="G205" s="13">
        <f t="shared" si="17"/>
        <v>230.26872047575938</v>
      </c>
      <c r="H205" s="7">
        <f t="shared" si="14"/>
        <v>291.85635339210074</v>
      </c>
      <c r="I205" s="16"/>
      <c r="K205" s="16"/>
      <c r="L205" s="16"/>
      <c r="M205" s="10"/>
      <c r="N205" s="10"/>
    </row>
    <row r="206" spans="1:32" s="10" customFormat="1" x14ac:dyDescent="0.3">
      <c r="A206" s="10">
        <f t="shared" si="15"/>
        <v>194</v>
      </c>
      <c r="E206" s="13">
        <f t="shared" si="16"/>
        <v>2123.7690551856222</v>
      </c>
      <c r="G206" s="13">
        <f t="shared" si="17"/>
        <v>225.39654794172733</v>
      </c>
      <c r="H206" s="16">
        <f t="shared" ref="H206:H269" si="18">$I$4/((1+$I$1*$I$2*A206)^(1/$I$1))</f>
        <v>289.78468369669139</v>
      </c>
      <c r="I206" s="16"/>
      <c r="K206" s="16"/>
      <c r="L206" s="16"/>
    </row>
    <row r="207" spans="1:32" x14ac:dyDescent="0.3">
      <c r="A207">
        <f t="shared" ref="A207:A270" si="19">1+A206</f>
        <v>195</v>
      </c>
      <c r="C207" s="10"/>
      <c r="D207" s="10"/>
      <c r="E207" s="13">
        <f t="shared" ref="E207:E270" si="20">$B$4/(1+$B$1*$B$2*A207)^(1/$B$1)</f>
        <v>2116.499969771744</v>
      </c>
      <c r="F207" s="10"/>
      <c r="G207" s="13">
        <f t="shared" ref="G207:G270" si="21">$F$4*EXP(-$F$2*A207)</f>
        <v>220.62746394335193</v>
      </c>
      <c r="H207" s="7">
        <f t="shared" si="18"/>
        <v>287.73824337574831</v>
      </c>
      <c r="I207" s="10"/>
      <c r="K207" s="10"/>
      <c r="L207" s="10"/>
      <c r="M207" s="10"/>
      <c r="N207" s="10"/>
    </row>
    <row r="208" spans="1:32" x14ac:dyDescent="0.3">
      <c r="A208">
        <f t="shared" si="19"/>
        <v>196</v>
      </c>
      <c r="C208" s="10"/>
      <c r="D208" s="10"/>
      <c r="E208" s="13">
        <f t="shared" si="20"/>
        <v>2109.2923185923601</v>
      </c>
      <c r="F208" s="10"/>
      <c r="G208" s="13">
        <f t="shared" si="21"/>
        <v>215.95928726760968</v>
      </c>
      <c r="H208" s="7">
        <f t="shared" si="18"/>
        <v>285.71659831793022</v>
      </c>
      <c r="I208" s="10"/>
      <c r="K208" s="10"/>
      <c r="L208" s="10"/>
      <c r="M208" s="10"/>
      <c r="N208" s="10"/>
    </row>
    <row r="209" spans="1:14" x14ac:dyDescent="0.3">
      <c r="A209">
        <f t="shared" si="19"/>
        <v>197</v>
      </c>
      <c r="C209" s="10"/>
      <c r="D209" s="10"/>
      <c r="E209" s="13">
        <f t="shared" si="20"/>
        <v>2102.145276606469</v>
      </c>
      <c r="F209" s="10"/>
      <c r="G209" s="13">
        <f t="shared" si="21"/>
        <v>211.38988285297427</v>
      </c>
      <c r="H209" s="7">
        <f t="shared" si="18"/>
        <v>283.71932404220047</v>
      </c>
      <c r="I209" s="10"/>
      <c r="K209" s="10"/>
      <c r="L209" s="10"/>
      <c r="M209" s="10"/>
      <c r="N209" s="10"/>
    </row>
    <row r="210" spans="1:14" x14ac:dyDescent="0.3">
      <c r="A210">
        <f t="shared" si="19"/>
        <v>198</v>
      </c>
      <c r="C210" s="10"/>
      <c r="D210" s="10"/>
      <c r="E210" s="13">
        <f t="shared" si="20"/>
        <v>2095.0580339192893</v>
      </c>
      <c r="F210" s="10"/>
      <c r="G210" s="13">
        <f t="shared" si="21"/>
        <v>206.91716081291352</v>
      </c>
      <c r="H210" s="7">
        <f t="shared" si="18"/>
        <v>281.74600543673608</v>
      </c>
      <c r="I210" s="10"/>
      <c r="K210" s="10"/>
      <c r="L210" s="10"/>
      <c r="M210" s="10"/>
      <c r="N210" s="10"/>
    </row>
    <row r="211" spans="1:14" x14ac:dyDescent="0.3">
      <c r="A211">
        <f t="shared" si="19"/>
        <v>199</v>
      </c>
      <c r="C211" s="10"/>
      <c r="D211" s="10"/>
      <c r="E211" s="13">
        <f t="shared" si="20"/>
        <v>2088.0297954303146</v>
      </c>
      <c r="F211" s="10"/>
      <c r="G211" s="13">
        <f t="shared" si="21"/>
        <v>202.53907548004827</v>
      </c>
      <c r="H211" s="7">
        <f t="shared" si="18"/>
        <v>279.79623650619209</v>
      </c>
      <c r="I211" s="10"/>
      <c r="K211" s="10"/>
      <c r="L211" s="10"/>
      <c r="M211" s="10"/>
      <c r="N211" s="10"/>
    </row>
    <row r="212" spans="1:14" x14ac:dyDescent="0.3">
      <c r="A212">
        <f t="shared" si="19"/>
        <v>200</v>
      </c>
      <c r="C212" s="10"/>
      <c r="D212" s="10"/>
      <c r="E212" s="13">
        <f t="shared" si="20"/>
        <v>2081.059780491214</v>
      </c>
      <c r="F212" s="10"/>
      <c r="G212" s="13">
        <f t="shared" si="21"/>
        <v>198.25362447053516</v>
      </c>
      <c r="H212" s="7">
        <f t="shared" si="18"/>
        <v>277.8696201270082</v>
      </c>
      <c r="I212" s="10"/>
      <c r="K212" s="10"/>
      <c r="L212" s="10"/>
      <c r="M212" s="10"/>
      <c r="N212" s="10"/>
    </row>
    <row r="213" spans="1:14" x14ac:dyDescent="0.3">
      <c r="A213">
        <f t="shared" si="19"/>
        <v>201</v>
      </c>
      <c r="C213" s="10"/>
      <c r="D213" s="10"/>
      <c r="E213" s="13">
        <f t="shared" si="20"/>
        <v>2074.147222573316</v>
      </c>
      <c r="F213" s="10"/>
      <c r="G213" s="13">
        <f t="shared" si="21"/>
        <v>194.05884776824601</v>
      </c>
      <c r="H213" s="7">
        <f t="shared" si="18"/>
        <v>275.96576781046929</v>
      </c>
      <c r="I213" s="10"/>
      <c r="K213" s="10"/>
      <c r="L213" s="10"/>
      <c r="M213" s="10"/>
      <c r="N213" s="10"/>
    </row>
    <row r="214" spans="1:14" x14ac:dyDescent="0.3">
      <c r="A214">
        <f t="shared" si="19"/>
        <v>202</v>
      </c>
      <c r="C214" s="10"/>
      <c r="D214" s="10"/>
      <c r="E214" s="13">
        <f t="shared" si="20"/>
        <v>2067.2913689443139</v>
      </c>
      <c r="F214" s="10"/>
      <c r="G214" s="13">
        <f t="shared" si="21"/>
        <v>189.9528268283247</v>
      </c>
      <c r="H214" s="7">
        <f t="shared" si="18"/>
        <v>274.08429947322639</v>
      </c>
      <c r="I214" s="10"/>
      <c r="K214" s="10"/>
      <c r="L214" s="10"/>
      <c r="M214" s="10"/>
      <c r="N214" s="10"/>
    </row>
    <row r="215" spans="1:14" x14ac:dyDescent="0.3">
      <c r="A215">
        <f t="shared" si="19"/>
        <v>203</v>
      </c>
      <c r="C215" s="10"/>
      <c r="D215" s="10"/>
      <c r="E215" s="13">
        <f t="shared" si="20"/>
        <v>2060.4914803539232</v>
      </c>
      <c r="F215" s="10"/>
      <c r="G215" s="13">
        <f t="shared" si="21"/>
        <v>185.93368369971145</v>
      </c>
      <c r="H215" s="7">
        <f t="shared" si="18"/>
        <v>272.22484321502174</v>
      </c>
      <c r="I215" s="10"/>
      <c r="K215" s="10"/>
      <c r="L215" s="10"/>
      <c r="M215" s="10"/>
      <c r="N215" s="10"/>
    </row>
    <row r="216" spans="1:14" x14ac:dyDescent="0.3">
      <c r="A216">
        <f t="shared" si="19"/>
        <v>204</v>
      </c>
      <c r="C216" s="10"/>
      <c r="D216" s="10"/>
      <c r="E216" s="13">
        <f t="shared" si="20"/>
        <v>2053.7468307281874</v>
      </c>
      <c r="F216" s="10"/>
      <c r="G216" s="13">
        <f t="shared" si="21"/>
        <v>181.9995801662335</v>
      </c>
      <c r="H216" s="7">
        <f t="shared" si="18"/>
        <v>270.38703510334278</v>
      </c>
      <c r="I216" s="10"/>
      <c r="K216" s="10"/>
      <c r="L216" s="10"/>
      <c r="M216" s="10"/>
      <c r="N216" s="10"/>
    </row>
    <row r="217" spans="1:14" x14ac:dyDescent="0.3">
      <c r="A217">
        <f t="shared" si="19"/>
        <v>205</v>
      </c>
      <c r="C217" s="10"/>
      <c r="D217" s="10"/>
      <c r="E217" s="13">
        <f t="shared" si="20"/>
        <v>2047.0567068721605</v>
      </c>
      <c r="F217" s="10"/>
      <c r="G217" s="13">
        <f t="shared" si="21"/>
        <v>178.14871690586881</v>
      </c>
      <c r="H217" s="7">
        <f t="shared" si="18"/>
        <v>268.57051896477066</v>
      </c>
      <c r="I217" s="10"/>
      <c r="K217" s="10"/>
      <c r="L217" s="10"/>
      <c r="M217" s="10"/>
      <c r="N217" s="10"/>
    </row>
    <row r="218" spans="1:14" x14ac:dyDescent="0.3">
      <c r="A218">
        <f t="shared" si="19"/>
        <v>206</v>
      </c>
      <c r="C218" s="10"/>
      <c r="D218" s="10"/>
      <c r="E218" s="13">
        <f t="shared" si="20"/>
        <v>2040.4204081806931</v>
      </c>
      <c r="F218" s="10"/>
      <c r="G218" s="13">
        <f t="shared" si="21"/>
        <v>174.37933266779902</v>
      </c>
      <c r="H218" s="7">
        <f t="shared" si="18"/>
        <v>266.77494618277075</v>
      </c>
      <c r="I218" s="10"/>
      <c r="K218" s="10"/>
      <c r="L218" s="10"/>
      <c r="M218" s="10"/>
      <c r="N218" s="10"/>
    </row>
    <row r="219" spans="1:14" x14ac:dyDescent="0.3">
      <c r="A219">
        <f t="shared" si="19"/>
        <v>207</v>
      </c>
      <c r="C219" s="10"/>
      <c r="D219" s="10"/>
      <c r="E219" s="13">
        <f t="shared" si="20"/>
        <v>2033.8372463570595</v>
      </c>
      <c r="F219" s="10"/>
      <c r="G219" s="13">
        <f t="shared" si="21"/>
        <v>170.68970346687448</v>
      </c>
      <c r="H219" s="7">
        <f t="shared" si="18"/>
        <v>264.99997550170787</v>
      </c>
      <c r="I219" s="10"/>
      <c r="K219" s="10"/>
      <c r="L219" s="10"/>
      <c r="M219" s="10"/>
      <c r="N219" s="10"/>
    </row>
    <row r="220" spans="1:14" x14ac:dyDescent="0.3">
      <c r="A220">
        <f t="shared" si="19"/>
        <v>208</v>
      </c>
      <c r="C220" s="10"/>
      <c r="D220" s="10"/>
      <c r="E220" s="13">
        <f t="shared" si="20"/>
        <v>2027.3065451391894</v>
      </c>
      <c r="F220" s="10"/>
      <c r="G220" s="13">
        <f t="shared" si="21"/>
        <v>167.07814179512354</v>
      </c>
      <c r="H220" s="7">
        <f t="shared" si="18"/>
        <v>263.24527283685455</v>
      </c>
      <c r="I220" s="10"/>
      <c r="K220" s="10"/>
      <c r="L220" s="10"/>
      <c r="M220" s="10"/>
      <c r="N220" s="10"/>
    </row>
    <row r="221" spans="1:14" x14ac:dyDescent="0.3">
      <c r="A221">
        <f t="shared" si="19"/>
        <v>209</v>
      </c>
      <c r="C221" s="10"/>
      <c r="D221" s="10"/>
      <c r="E221" s="13">
        <f t="shared" si="20"/>
        <v>2020.8276400332536</v>
      </c>
      <c r="F221" s="10"/>
      <c r="G221" s="13">
        <f t="shared" si="21"/>
        <v>163.54299584994507</v>
      </c>
      <c r="H221" s="7">
        <f t="shared" si="18"/>
        <v>261.51051109019267</v>
      </c>
      <c r="I221" s="10"/>
      <c r="K221" s="10"/>
      <c r="L221" s="10"/>
      <c r="M221" s="10"/>
      <c r="N221" s="10"/>
    </row>
    <row r="222" spans="1:14" x14ac:dyDescent="0.3">
      <c r="A222">
        <f t="shared" si="19"/>
        <v>210</v>
      </c>
      <c r="C222" s="10"/>
      <c r="D222" s="10"/>
      <c r="E222" s="13">
        <f t="shared" si="20"/>
        <v>2014.3998780543793</v>
      </c>
      <c r="F222" s="10"/>
      <c r="G222" s="13">
        <f t="shared" si="21"/>
        <v>160.08264877863149</v>
      </c>
      <c r="H222" s="7">
        <f t="shared" si="18"/>
        <v>259.79536997179292</v>
      </c>
      <c r="I222" s="10"/>
      <c r="K222" s="10"/>
      <c r="L222" s="10"/>
      <c r="M222" s="10"/>
      <c r="N222" s="10"/>
    </row>
    <row r="223" spans="1:14" x14ac:dyDescent="0.3">
      <c r="A223">
        <f t="shared" si="19"/>
        <v>211</v>
      </c>
      <c r="C223" s="10"/>
      <c r="D223" s="10"/>
      <c r="E223" s="13">
        <f t="shared" si="20"/>
        <v>2008.0226174742511</v>
      </c>
      <c r="F223" s="10"/>
      <c r="G223" s="13">
        <f t="shared" si="21"/>
        <v>156.69551793887658</v>
      </c>
      <c r="H223" s="7">
        <f t="shared" si="18"/>
        <v>258.09953582659108</v>
      </c>
      <c r="I223" s="10"/>
      <c r="K223" s="10"/>
      <c r="L223" s="10"/>
      <c r="M223" s="10"/>
      <c r="N223" s="10"/>
    </row>
    <row r="224" spans="1:14" x14ac:dyDescent="0.3">
      <c r="A224">
        <f t="shared" si="19"/>
        <v>212</v>
      </c>
      <c r="C224" s="10"/>
      <c r="D224" s="10"/>
      <c r="E224" s="13">
        <f t="shared" si="20"/>
        <v>2001.6952275754263</v>
      </c>
      <c r="F224" s="10"/>
      <c r="G224" s="13">
        <f t="shared" si="21"/>
        <v>153.38005417493002</v>
      </c>
      <c r="H224" s="7">
        <f t="shared" si="18"/>
        <v>256.42270146635911</v>
      </c>
      <c r="I224" s="10"/>
      <c r="K224" s="10"/>
      <c r="L224" s="10"/>
      <c r="M224" s="10"/>
      <c r="N224" s="10"/>
    </row>
    <row r="225" spans="1:14" x14ac:dyDescent="0.3">
      <c r="A225">
        <f t="shared" si="19"/>
        <v>213</v>
      </c>
      <c r="C225" s="10"/>
      <c r="D225" s="10"/>
      <c r="E225" s="13">
        <f t="shared" si="20"/>
        <v>1995.4170884121083</v>
      </c>
      <c r="F225" s="10"/>
      <c r="G225" s="13">
        <f t="shared" si="21"/>
        <v>150.13474110906742</v>
      </c>
      <c r="H225" s="7">
        <f t="shared" si="18"/>
        <v>254.76456600670454</v>
      </c>
      <c r="I225" s="10"/>
      <c r="K225" s="10"/>
      <c r="L225" s="10"/>
      <c r="M225" s="10"/>
      <c r="N225" s="10"/>
    </row>
    <row r="226" spans="1:14" x14ac:dyDescent="0.3">
      <c r="A226">
        <f t="shared" si="19"/>
        <v>214</v>
      </c>
      <c r="C226" s="10"/>
      <c r="D226" s="10"/>
      <c r="E226" s="13">
        <f t="shared" si="20"/>
        <v>1989.187590577206</v>
      </c>
      <c r="F226" s="10"/>
      <c r="G226" s="13">
        <f t="shared" si="21"/>
        <v>146.95809444805201</v>
      </c>
      <c r="H226" s="7">
        <f t="shared" si="18"/>
        <v>253.12483470891667</v>
      </c>
      <c r="I226" s="10"/>
      <c r="K226" s="10"/>
      <c r="L226" s="10"/>
      <c r="M226" s="10"/>
      <c r="N226" s="10"/>
    </row>
    <row r="227" spans="1:14" x14ac:dyDescent="0.3">
      <c r="A227">
        <f t="shared" si="19"/>
        <v>215</v>
      </c>
      <c r="C227" s="10"/>
      <c r="D227" s="10"/>
      <c r="E227" s="13">
        <f t="shared" si="20"/>
        <v>1983.006134975486</v>
      </c>
      <c r="F227" s="10"/>
      <c r="G227" s="13">
        <f t="shared" si="21"/>
        <v>143.84866130427051</v>
      </c>
      <c r="H227" s="7">
        <f t="shared" si="18"/>
        <v>251.50321882649638</v>
      </c>
      <c r="I227" s="10"/>
      <c r="K227" s="10"/>
      <c r="L227" s="10"/>
      <c r="M227" s="10"/>
      <c r="N227" s="10"/>
    </row>
    <row r="228" spans="1:14" x14ac:dyDescent="0.3">
      <c r="A228">
        <f t="shared" si="19"/>
        <v>216</v>
      </c>
      <c r="C228" s="10"/>
      <c r="D228" s="10"/>
      <c r="E228" s="13">
        <f t="shared" si="20"/>
        <v>1976.8721326026141</v>
      </c>
      <c r="F228" s="10"/>
      <c r="G228" s="13">
        <f t="shared" si="21"/>
        <v>140.80501953123286</v>
      </c>
      <c r="H228" s="7">
        <f t="shared" si="18"/>
        <v>249.89943545621091</v>
      </c>
      <c r="I228" s="10"/>
      <c r="K228" s="10"/>
      <c r="L228" s="10"/>
      <c r="M228" s="10"/>
      <c r="N228" s="10"/>
    </row>
    <row r="229" spans="1:14" x14ac:dyDescent="0.3">
      <c r="A229">
        <f t="shared" si="19"/>
        <v>217</v>
      </c>
      <c r="C229" s="10"/>
      <c r="D229" s="10"/>
      <c r="E229" s="13">
        <f t="shared" si="20"/>
        <v>1970.7850043299316</v>
      </c>
      <c r="F229" s="10"/>
      <c r="G229" s="13">
        <f t="shared" si="21"/>
        <v>137.82577707313209</v>
      </c>
      <c r="H229" s="7">
        <f t="shared" si="18"/>
        <v>248.3132073935177</v>
      </c>
      <c r="I229" s="10"/>
      <c r="K229" s="10"/>
      <c r="L229" s="10"/>
      <c r="M229" s="10"/>
      <c r="N229" s="10"/>
    </row>
    <row r="230" spans="1:14" x14ac:dyDescent="0.3">
      <c r="A230">
        <f t="shared" si="19"/>
        <v>218</v>
      </c>
      <c r="C230" s="10"/>
      <c r="D230" s="10"/>
      <c r="E230" s="13">
        <f t="shared" si="20"/>
        <v>1964.7441806947629</v>
      </c>
      <c r="F230" s="10"/>
      <c r="G230" s="13">
        <f t="shared" si="21"/>
        <v>134.90957132816629</v>
      </c>
      <c r="H230" s="7">
        <f t="shared" si="18"/>
        <v>246.7442629922096</v>
      </c>
      <c r="I230" s="10"/>
      <c r="K230" s="10"/>
      <c r="L230" s="10"/>
      <c r="M230" s="10"/>
      <c r="N230" s="10"/>
    </row>
    <row r="231" spans="1:14" x14ac:dyDescent="0.3">
      <c r="A231">
        <f t="shared" si="19"/>
        <v>219</v>
      </c>
      <c r="C231" s="10"/>
      <c r="D231" s="10"/>
      <c r="E231" s="13">
        <f t="shared" si="20"/>
        <v>1958.7491016961192</v>
      </c>
      <c r="F231" s="10"/>
      <c r="G231" s="13">
        <f t="shared" si="21"/>
        <v>132.05506852533196</v>
      </c>
      <c r="H231" s="7">
        <f t="shared" si="18"/>
        <v>245.19233602814438</v>
      </c>
      <c r="I231" s="10"/>
      <c r="K231" s="10"/>
      <c r="L231" s="10"/>
      <c r="M231" s="10"/>
      <c r="N231" s="10"/>
    </row>
    <row r="232" spans="1:14" x14ac:dyDescent="0.3">
      <c r="A232">
        <f t="shared" si="19"/>
        <v>220</v>
      </c>
      <c r="C232" s="10"/>
      <c r="D232" s="10"/>
      <c r="E232" s="13">
        <f t="shared" si="20"/>
        <v>1952.7992165956096</v>
      </c>
      <c r="F232" s="10"/>
      <c r="G232" s="13">
        <f t="shared" si="21"/>
        <v>129.26096311440369</v>
      </c>
      <c r="H232" s="7">
        <f t="shared" si="18"/>
        <v>243.65716556691527</v>
      </c>
      <c r="I232" s="10"/>
      <c r="K232" s="10"/>
      <c r="L232" s="10"/>
      <c r="M232" s="10"/>
      <c r="N232" s="10"/>
    </row>
    <row r="233" spans="1:14" x14ac:dyDescent="0.3">
      <c r="A233">
        <f t="shared" si="19"/>
        <v>221</v>
      </c>
      <c r="C233" s="10"/>
      <c r="D233" s="10"/>
      <c r="E233" s="13">
        <f t="shared" si="20"/>
        <v>1946.8939837234138</v>
      </c>
      <c r="F233" s="10"/>
      <c r="G233" s="13">
        <f t="shared" si="21"/>
        <v>126.52597716882094</v>
      </c>
      <c r="H233" s="7">
        <f t="shared" si="18"/>
        <v>242.13849583533437</v>
      </c>
      <c r="I233" s="10"/>
      <c r="K233" s="10"/>
      <c r="L233" s="10"/>
      <c r="M233" s="10"/>
      <c r="N233" s="10"/>
    </row>
    <row r="234" spans="1:14" x14ac:dyDescent="0.3">
      <c r="A234">
        <f t="shared" si="19"/>
        <v>222</v>
      </c>
      <c r="C234" s="10"/>
      <c r="D234" s="10"/>
      <c r="E234" s="13">
        <f t="shared" si="20"/>
        <v>1941.0328702891782</v>
      </c>
      <c r="F234" s="10"/>
      <c r="G234" s="13">
        <f t="shared" si="21"/>
        <v>123.84885980120873</v>
      </c>
      <c r="H234" s="7">
        <f t="shared" si="18"/>
        <v>240.63607609660255</v>
      </c>
      <c r="I234" s="10"/>
      <c r="K234" s="10"/>
      <c r="L234" s="10"/>
      <c r="M234" s="10"/>
      <c r="N234" s="10"/>
    </row>
    <row r="235" spans="1:14" x14ac:dyDescent="0.3">
      <c r="A235">
        <f t="shared" si="19"/>
        <v>223</v>
      </c>
      <c r="C235" s="10"/>
      <c r="D235" s="10"/>
      <c r="E235" s="13">
        <f t="shared" si="20"/>
        <v>1935.2153521976654</v>
      </c>
      <c r="F235" s="10"/>
      <c r="G235" s="13">
        <f t="shared" si="21"/>
        <v>121.22838659126549</v>
      </c>
      <c r="H235" s="7">
        <f t="shared" si="18"/>
        <v>239.14966052904401</v>
      </c>
      <c r="I235" s="10"/>
      <c r="K235" s="10"/>
      <c r="L235" s="10"/>
      <c r="M235" s="10"/>
      <c r="N235" s="10"/>
    </row>
    <row r="236" spans="1:14" x14ac:dyDescent="0.3">
      <c r="A236">
        <f t="shared" si="19"/>
        <v>224</v>
      </c>
      <c r="C236" s="10"/>
      <c r="D236" s="10"/>
      <c r="E236" s="13">
        <f t="shared" si="20"/>
        <v>1929.4409138690341</v>
      </c>
      <c r="F236" s="10"/>
      <c r="G236" s="13">
        <f t="shared" si="21"/>
        <v>118.66335902575574</v>
      </c>
      <c r="H236" s="7">
        <f t="shared" si="18"/>
        <v>237.6790081082876</v>
      </c>
      <c r="I236" s="10"/>
      <c r="K236" s="10"/>
      <c r="L236" s="10"/>
      <c r="M236" s="10"/>
      <c r="N236" s="10"/>
    </row>
    <row r="237" spans="1:14" x14ac:dyDescent="0.3">
      <c r="A237">
        <f t="shared" si="19"/>
        <v>225</v>
      </c>
      <c r="C237" s="10"/>
      <c r="D237" s="10"/>
      <c r="E237" s="13">
        <f t="shared" si="20"/>
        <v>1923.7090480636073</v>
      </c>
      <c r="F237" s="10"/>
      <c r="G237" s="13">
        <f t="shared" si="21"/>
        <v>116.15260395035186</v>
      </c>
      <c r="H237" s="7">
        <f t="shared" si="18"/>
        <v>236.22388249278134</v>
      </c>
      <c r="I237" s="10"/>
      <c r="K237" s="10"/>
      <c r="L237" s="10"/>
      <c r="M237" s="10"/>
      <c r="N237" s="10"/>
    </row>
    <row r="238" spans="1:14" x14ac:dyDescent="0.3">
      <c r="A238">
        <f t="shared" si="19"/>
        <v>226</v>
      </c>
      <c r="C238" s="10"/>
      <c r="D238" s="10"/>
      <c r="E238" s="13">
        <f t="shared" si="20"/>
        <v>1918.019255711002</v>
      </c>
      <c r="F238" s="10"/>
      <c r="G238" s="13">
        <f t="shared" si="21"/>
        <v>113.69497303307413</v>
      </c>
      <c r="H238" s="7">
        <f t="shared" si="18"/>
        <v>234.78405191253418</v>
      </c>
      <c r="I238" s="10"/>
      <c r="K238" s="10"/>
      <c r="L238" s="10"/>
      <c r="M238" s="10"/>
      <c r="N238" s="10"/>
    </row>
    <row r="239" spans="1:14" x14ac:dyDescent="0.3">
      <c r="A239">
        <f t="shared" si="19"/>
        <v>227</v>
      </c>
      <c r="C239" s="10"/>
      <c r="D239" s="10"/>
      <c r="E239" s="13">
        <f t="shared" si="20"/>
        <v>1912.3710457434863</v>
      </c>
      <c r="F239" s="10"/>
      <c r="G239" s="13">
        <f t="shared" si="21"/>
        <v>111.28934223908371</v>
      </c>
      <c r="H239" s="7">
        <f t="shared" si="18"/>
        <v>233.3592890609782</v>
      </c>
      <c r="I239" s="10"/>
      <c r="K239" s="10"/>
      <c r="L239" s="10"/>
      <c r="M239" s="10"/>
      <c r="N239" s="10"/>
    </row>
    <row r="240" spans="1:14" x14ac:dyDescent="0.3">
      <c r="A240">
        <f t="shared" si="19"/>
        <v>228</v>
      </c>
      <c r="C240" s="10"/>
      <c r="D240" s="10"/>
      <c r="E240" s="13">
        <f t="shared" si="20"/>
        <v>1906.7639349334477</v>
      </c>
      <c r="F240" s="10"/>
      <c r="G240" s="13">
        <f t="shared" si="21"/>
        <v>108.93461131658815</v>
      </c>
      <c r="H240" s="7">
        <f t="shared" si="18"/>
        <v>231.94937098985093</v>
      </c>
      <c r="I240" s="10"/>
      <c r="K240" s="10"/>
      <c r="L240" s="10"/>
      <c r="M240" s="10"/>
      <c r="N240" s="10"/>
    </row>
    <row r="241" spans="1:14" x14ac:dyDescent="0.3">
      <c r="A241">
        <f t="shared" si="19"/>
        <v>229</v>
      </c>
      <c r="C241" s="10"/>
      <c r="D241" s="10"/>
      <c r="E241" s="13">
        <f t="shared" si="20"/>
        <v>1901.197447734841</v>
      </c>
      <c r="F241" s="10"/>
      <c r="G241" s="13">
        <f t="shared" si="21"/>
        <v>106.62970329362456</v>
      </c>
      <c r="H241" s="7">
        <f t="shared" si="18"/>
        <v>230.55407900699947</v>
      </c>
      <c r="I241" s="10"/>
      <c r="K241" s="10"/>
      <c r="L241" s="10"/>
      <c r="M241" s="10"/>
      <c r="N241" s="10"/>
    </row>
    <row r="242" spans="1:14" x14ac:dyDescent="0.3">
      <c r="A242">
        <f t="shared" si="19"/>
        <v>230</v>
      </c>
      <c r="C242" s="10"/>
      <c r="D242" s="10"/>
      <c r="E242" s="13">
        <f t="shared" si="20"/>
        <v>1895.6711161285345</v>
      </c>
      <c r="F242" s="10"/>
      <c r="G242" s="13">
        <f t="shared" si="21"/>
        <v>104.37356398549011</v>
      </c>
      <c r="H242" s="7">
        <f t="shared" si="18"/>
        <v>229.17319857701472</v>
      </c>
      <c r="I242" s="10"/>
      <c r="K242" s="10"/>
      <c r="L242" s="10"/>
      <c r="M242" s="10"/>
      <c r="N242" s="10"/>
    </row>
    <row r="243" spans="1:14" x14ac:dyDescent="0.3">
      <c r="A243">
        <f t="shared" si="19"/>
        <v>231</v>
      </c>
      <c r="C243" s="10"/>
      <c r="D243" s="10"/>
      <c r="E243" s="13">
        <f t="shared" si="20"/>
        <v>1890.1844794713948</v>
      </c>
      <c r="F243" s="10"/>
      <c r="G243" s="13">
        <f t="shared" si="21"/>
        <v>102.16516151259465</v>
      </c>
      <c r="H243" s="7">
        <f t="shared" si="18"/>
        <v>227.80651922460746</v>
      </c>
      <c r="I243" s="10"/>
      <c r="K243" s="10"/>
      <c r="L243" s="10"/>
      <c r="M243" s="10"/>
      <c r="N243" s="10"/>
    </row>
    <row r="244" spans="1:14" x14ac:dyDescent="0.3">
      <c r="A244">
        <f t="shared" si="19"/>
        <v>232</v>
      </c>
      <c r="C244" s="10"/>
      <c r="D244" s="10"/>
      <c r="E244" s="13">
        <f t="shared" si="20"/>
        <v>1884.7370843490396</v>
      </c>
      <c r="F244" s="10"/>
      <c r="G244" s="13">
        <f t="shared" si="21"/>
        <v>100.00348582851487</v>
      </c>
      <c r="H244" s="7">
        <f t="shared" si="18"/>
        <v>226.45383444062969</v>
      </c>
      <c r="I244" s="10"/>
      <c r="K244" s="10"/>
      <c r="L244" s="10"/>
      <c r="M244" s="10"/>
      <c r="N244" s="10"/>
    </row>
    <row r="245" spans="1:14" x14ac:dyDescent="0.3">
      <c r="A245">
        <f t="shared" si="19"/>
        <v>233</v>
      </c>
      <c r="C245" s="10"/>
      <c r="D245" s="10"/>
      <c r="E245" s="13">
        <f t="shared" si="20"/>
        <v>1879.3284844321508</v>
      </c>
      <c r="F245" s="10"/>
      <c r="G245" s="13">
        <f t="shared" si="21"/>
        <v>97.887548258034272</v>
      </c>
      <c r="H245" s="7">
        <f t="shared" si="18"/>
        <v>225.11494159067362</v>
      </c>
      <c r="I245" s="10"/>
      <c r="K245" s="10"/>
      <c r="L245" s="10"/>
      <c r="M245" s="10"/>
      <c r="N245" s="10"/>
    </row>
    <row r="246" spans="1:14" x14ac:dyDescent="0.3">
      <c r="A246">
        <f t="shared" si="19"/>
        <v>234</v>
      </c>
      <c r="C246" s="10"/>
      <c r="D246" s="10"/>
      <c r="E246" s="13">
        <f t="shared" si="20"/>
        <v>1873.9582403362281</v>
      </c>
      <c r="F246" s="10"/>
      <c r="G246" s="13">
        <f t="shared" si="21"/>
        <v>95.81638104495751</v>
      </c>
      <c r="H246" s="7">
        <f t="shared" si="18"/>
        <v>223.7896418261497</v>
      </c>
      <c r="I246" s="10"/>
      <c r="K246" s="10"/>
      <c r="L246" s="10"/>
      <c r="M246" s="10"/>
      <c r="N246" s="10"/>
    </row>
    <row r="247" spans="1:14" x14ac:dyDescent="0.3">
      <c r="A247">
        <f t="shared" si="19"/>
        <v>235</v>
      </c>
      <c r="C247" s="10"/>
      <c r="D247" s="10"/>
      <c r="E247" s="13">
        <f t="shared" si="20"/>
        <v>1868.6259194847023</v>
      </c>
      <c r="F247" s="10"/>
      <c r="G247" s="13">
        <f t="shared" si="21"/>
        <v>93.789036909492452</v>
      </c>
      <c r="H247" s="7">
        <f t="shared" si="18"/>
        <v>222.47773999777888</v>
      </c>
      <c r="I247" s="10"/>
      <c r="K247" s="10"/>
      <c r="L247" s="10"/>
      <c r="M247" s="10"/>
      <c r="N247" s="10"/>
    </row>
    <row r="248" spans="1:14" x14ac:dyDescent="0.3">
      <c r="A248">
        <f t="shared" si="19"/>
        <v>236</v>
      </c>
      <c r="C248" s="10"/>
      <c r="D248" s="10"/>
      <c r="E248" s="13">
        <f t="shared" si="20"/>
        <v>1863.3310959753157</v>
      </c>
      <c r="F248" s="10"/>
      <c r="G248" s="13">
        <f t="shared" si="21"/>
        <v>91.804588614997101</v>
      </c>
      <c r="H248" s="7">
        <f t="shared" si="18"/>
        <v>221.17904457141725</v>
      </c>
      <c r="I248" s="10"/>
      <c r="K248" s="10"/>
      <c r="L248" s="10"/>
      <c r="M248" s="10"/>
      <c r="N248" s="10"/>
    </row>
    <row r="249" spans="1:14" x14ac:dyDescent="0.3">
      <c r="A249">
        <f t="shared" si="19"/>
        <v>237</v>
      </c>
      <c r="C249" s="10"/>
      <c r="D249" s="10"/>
      <c r="E249" s="13">
        <f t="shared" si="20"/>
        <v>1858.0733504496604</v>
      </c>
      <c r="F249" s="10"/>
      <c r="G249" s="13">
        <f t="shared" si="21"/>
        <v>89.862128543894272</v>
      </c>
      <c r="H249" s="7">
        <f t="shared" si="18"/>
        <v>219.89336754614476</v>
      </c>
      <c r="I249" s="10"/>
      <c r="K249" s="10"/>
      <c r="L249" s="10"/>
      <c r="M249" s="10"/>
      <c r="N249" s="10"/>
    </row>
    <row r="250" spans="1:14" x14ac:dyDescent="0.3">
      <c r="A250">
        <f t="shared" si="19"/>
        <v>238</v>
      </c>
      <c r="C250" s="10"/>
      <c r="D250" s="10"/>
      <c r="E250" s="13">
        <f t="shared" si="20"/>
        <v>1852.8522699658151</v>
      </c>
      <c r="F250" s="10"/>
      <c r="G250" s="13">
        <f t="shared" si="21"/>
        <v>87.960768282558604</v>
      </c>
      <c r="H250" s="7">
        <f t="shared" si="18"/>
        <v>218.62052437454159</v>
      </c>
      <c r="I250" s="10"/>
      <c r="K250" s="10"/>
      <c r="L250" s="10"/>
      <c r="M250" s="10"/>
      <c r="N250" s="10"/>
    </row>
    <row r="251" spans="1:14" x14ac:dyDescent="0.3">
      <c r="A251">
        <f t="shared" si="19"/>
        <v>239</v>
      </c>
      <c r="C251" s="10"/>
      <c r="D251" s="10"/>
      <c r="E251" s="13">
        <f t="shared" si="20"/>
        <v>1847.6674478739626</v>
      </c>
      <c r="F251" s="10"/>
      <c r="G251" s="13">
        <f t="shared" si="21"/>
        <v>86.099638214987152</v>
      </c>
      <c r="H251" s="7">
        <f t="shared" si="18"/>
        <v>217.36033388509392</v>
      </c>
      <c r="I251" s="10"/>
      <c r="K251" s="10"/>
      <c r="L251" s="10"/>
      <c r="M251" s="10"/>
      <c r="N251" s="10"/>
    </row>
    <row r="252" spans="1:14" x14ac:dyDescent="0.3">
      <c r="A252">
        <f t="shared" si="19"/>
        <v>240</v>
      </c>
      <c r="C252" s="10"/>
      <c r="D252" s="10"/>
      <c r="E252" s="13">
        <f t="shared" si="20"/>
        <v>1842.5184836949386</v>
      </c>
      <c r="F252" s="10"/>
      <c r="G252" s="13">
        <f t="shared" si="21"/>
        <v>84.277887125067338</v>
      </c>
      <c r="H252" s="7">
        <f t="shared" si="18"/>
        <v>216.11261820665402</v>
      </c>
      <c r="I252" s="10"/>
      <c r="K252" s="10"/>
      <c r="L252" s="10"/>
      <c r="M252" s="10"/>
      <c r="N252" s="10"/>
    </row>
    <row r="253" spans="1:14" x14ac:dyDescent="0.3">
      <c r="A253">
        <f t="shared" si="19"/>
        <v>241</v>
      </c>
      <c r="C253" s="10"/>
      <c r="D253" s="10"/>
      <c r="E253" s="13">
        <f t="shared" si="20"/>
        <v>1837.4049830015992</v>
      </c>
      <c r="F253" s="10"/>
      <c r="G253" s="13">
        <f t="shared" si="21"/>
        <v>82.494681807260264</v>
      </c>
      <c r="H253" s="7">
        <f t="shared" si="18"/>
        <v>214.87720269489773</v>
      </c>
      <c r="I253" s="10"/>
      <c r="K253" s="10"/>
      <c r="L253" s="10"/>
      <c r="M253" s="10"/>
      <c r="N253" s="10"/>
    </row>
    <row r="254" spans="1:14" x14ac:dyDescent="0.3">
      <c r="A254">
        <f t="shared" si="19"/>
        <v>242</v>
      </c>
      <c r="C254" s="10"/>
      <c r="D254" s="10"/>
      <c r="E254" s="13">
        <f t="shared" si="20"/>
        <v>1832.3265573029498</v>
      </c>
      <c r="F254" s="10"/>
      <c r="G254" s="13">
        <f t="shared" si="21"/>
        <v>80.749206685521528</v>
      </c>
      <c r="H254" s="7">
        <f t="shared" si="18"/>
        <v>213.65391586072079</v>
      </c>
      <c r="I254" s="10"/>
      <c r="K254" s="10"/>
      <c r="L254" s="10"/>
      <c r="M254" s="10"/>
      <c r="N254" s="10"/>
    </row>
    <row r="255" spans="1:14" x14ac:dyDescent="0.3">
      <c r="A255">
        <f t="shared" si="19"/>
        <v>243</v>
      </c>
      <c r="C255" s="10"/>
      <c r="D255" s="10"/>
      <c r="E255" s="13">
        <f t="shared" si="20"/>
        <v>1827.2828239309679</v>
      </c>
      <c r="F255" s="10"/>
      <c r="G255" s="13">
        <f t="shared" si="21"/>
        <v>79.040663440285172</v>
      </c>
      <c r="H255" s="7">
        <f t="shared" si="18"/>
        <v>212.44258930050577</v>
      </c>
      <c r="I255" s="10"/>
      <c r="K255" s="10"/>
      <c r="L255" s="10"/>
      <c r="M255" s="10"/>
      <c r="N255" s="10"/>
    </row>
    <row r="256" spans="1:14" x14ac:dyDescent="0.3">
      <c r="A256">
        <f t="shared" si="19"/>
        <v>244</v>
      </c>
      <c r="C256" s="10"/>
      <c r="D256" s="10"/>
      <c r="E256" s="13">
        <f t="shared" si="20"/>
        <v>1822.2734059300192</v>
      </c>
      <c r="F256" s="10"/>
      <c r="G256" s="13">
        <f t="shared" si="21"/>
        <v>77.368270643340068</v>
      </c>
      <c r="H256" s="7">
        <f t="shared" si="18"/>
        <v>211.24305762821319</v>
      </c>
      <c r="I256" s="10"/>
      <c r="K256" s="10"/>
      <c r="L256" s="10"/>
      <c r="M256" s="10"/>
      <c r="N256" s="10"/>
    </row>
    <row r="257" spans="1:14" x14ac:dyDescent="0.3">
      <c r="A257">
        <f t="shared" si="19"/>
        <v>245</v>
      </c>
      <c r="C257" s="10"/>
      <c r="D257" s="10"/>
      <c r="E257" s="13">
        <f t="shared" si="20"/>
        <v>1817.2979319488184</v>
      </c>
      <c r="F257" s="10"/>
      <c r="G257" s="13">
        <f t="shared" si="21"/>
        <v>75.731263400431786</v>
      </c>
      <c r="H257" s="7">
        <f t="shared" si="18"/>
        <v>210.05515840923749</v>
      </c>
      <c r="I257" s="10"/>
      <c r="K257" s="10"/>
      <c r="L257" s="10"/>
      <c r="M257" s="10"/>
      <c r="N257" s="10"/>
    </row>
    <row r="258" spans="1:14" x14ac:dyDescent="0.3">
      <c r="A258">
        <f t="shared" si="19"/>
        <v>246</v>
      </c>
      <c r="C258" s="10"/>
      <c r="D258" s="10"/>
      <c r="E258" s="13">
        <f t="shared" si="20"/>
        <v>1812.3560361348623</v>
      </c>
      <c r="F258" s="10"/>
      <c r="G258" s="13">
        <f t="shared" si="21"/>
        <v>74.128893001426704</v>
      </c>
      <c r="H258" s="7">
        <f t="shared" si="18"/>
        <v>208.8787320959735</v>
      </c>
      <c r="I258" s="10"/>
      <c r="K258" s="10"/>
      <c r="L258" s="10"/>
      <c r="M258" s="10"/>
      <c r="N258" s="10"/>
    </row>
    <row r="259" spans="1:14" x14ac:dyDescent="0.3">
      <c r="A259">
        <f t="shared" si="19"/>
        <v>247</v>
      </c>
      <c r="C259" s="10"/>
      <c r="D259" s="10"/>
      <c r="E259" s="13">
        <f t="shared" si="20"/>
        <v>1807.4473580312642</v>
      </c>
      <c r="F259" s="10"/>
      <c r="G259" s="13">
        <f t="shared" si="21"/>
        <v>72.560426577878005</v>
      </c>
      <c r="H259" s="7">
        <f t="shared" si="18"/>
        <v>207.71362196504521</v>
      </c>
      <c r="I259" s="10"/>
      <c r="K259" s="10"/>
      <c r="L259" s="10"/>
      <c r="M259" s="10"/>
      <c r="N259" s="10"/>
    </row>
    <row r="260" spans="1:14" x14ac:dyDescent="0.3">
      <c r="A260">
        <f t="shared" si="19"/>
        <v>248</v>
      </c>
      <c r="C260" s="10"/>
      <c r="D260" s="10"/>
      <c r="E260" s="13">
        <f t="shared" si="20"/>
        <v>1802.5715424759321</v>
      </c>
      <c r="F260" s="10"/>
      <c r="G260" s="13">
        <f t="shared" si="21"/>
        <v>71.025146767837086</v>
      </c>
      <c r="H260" s="7">
        <f t="shared" si="18"/>
        <v>206.55967405614766</v>
      </c>
      <c r="I260" s="10"/>
      <c r="K260" s="10"/>
      <c r="L260" s="10"/>
      <c r="M260" s="10"/>
      <c r="N260" s="10"/>
    </row>
    <row r="261" spans="1:14" x14ac:dyDescent="0.3">
      <c r="A261">
        <f t="shared" si="19"/>
        <v>249</v>
      </c>
      <c r="C261" s="10"/>
      <c r="D261" s="10"/>
      <c r="E261" s="13">
        <f t="shared" si="20"/>
        <v>1797.7282395030238</v>
      </c>
      <c r="F261" s="10"/>
      <c r="G261" s="13">
        <f t="shared" si="21"/>
        <v>69.522351387757325</v>
      </c>
      <c r="H261" s="7">
        <f t="shared" si="18"/>
        <v>205.41673711245213</v>
      </c>
      <c r="I261" s="10"/>
      <c r="K261" s="10"/>
      <c r="L261" s="10"/>
      <c r="M261" s="10"/>
      <c r="N261" s="10"/>
    </row>
    <row r="262" spans="1:14" x14ac:dyDescent="0.3">
      <c r="A262">
        <f t="shared" si="19"/>
        <v>250</v>
      </c>
      <c r="C262" s="10"/>
      <c r="D262" s="10"/>
      <c r="E262" s="13">
        <f t="shared" si="20"/>
        <v>1792.9171042466116</v>
      </c>
      <c r="F262" s="10"/>
      <c r="G262" s="13">
        <f t="shared" si="21"/>
        <v>68.051353111339594</v>
      </c>
      <c r="H262" s="7">
        <f t="shared" si="18"/>
        <v>204.28466252252869</v>
      </c>
      <c r="I262" s="10"/>
      <c r="K262" s="10"/>
      <c r="L262" s="10"/>
      <c r="M262" s="10"/>
      <c r="N262" s="10"/>
    </row>
    <row r="263" spans="1:14" x14ac:dyDescent="0.3">
      <c r="A263">
        <f t="shared" si="19"/>
        <v>251</v>
      </c>
      <c r="C263" s="10"/>
      <c r="D263" s="10"/>
      <c r="E263" s="13">
        <f t="shared" si="20"/>
        <v>1788.1377968465183</v>
      </c>
      <c r="F263" s="10"/>
      <c r="G263" s="13">
        <f t="shared" si="21"/>
        <v>66.611479155173285</v>
      </c>
      <c r="H263" s="7">
        <f t="shared" si="18"/>
        <v>203.16330426374222</v>
      </c>
      <c r="I263" s="10"/>
      <c r="K263" s="10"/>
      <c r="L263" s="10"/>
      <c r="M263" s="10"/>
      <c r="N263" s="10"/>
    </row>
    <row r="264" spans="1:14" x14ac:dyDescent="0.3">
      <c r="A264">
        <f t="shared" si="19"/>
        <v>252</v>
      </c>
      <c r="C264" s="10"/>
      <c r="D264" s="10"/>
      <c r="E264" s="13">
        <f t="shared" si="20"/>
        <v>1783.3899823562526</v>
      </c>
      <c r="F264" s="10"/>
      <c r="G264" s="13">
        <f t="shared" si="21"/>
        <v>65.20207097102849</v>
      </c>
      <c r="H264" s="7">
        <f t="shared" si="18"/>
        <v>202.05251884708287</v>
      </c>
      <c r="I264" s="10"/>
      <c r="K264" s="10"/>
      <c r="L264" s="10"/>
      <c r="M264" s="10"/>
      <c r="N264" s="10"/>
    </row>
    <row r="265" spans="1:14" x14ac:dyDescent="0.3">
      <c r="A265">
        <f t="shared" si="19"/>
        <v>253</v>
      </c>
      <c r="C265" s="10"/>
      <c r="D265" s="10"/>
      <c r="E265" s="13">
        <f t="shared" si="20"/>
        <v>1778.6733306529818</v>
      </c>
      <c r="F265" s="10"/>
      <c r="G265" s="13">
        <f t="shared" si="21"/>
        <v>63.822483944659034</v>
      </c>
      <c r="H265" s="7">
        <f t="shared" si="18"/>
        <v>200.95216526337964</v>
      </c>
      <c r="I265" s="10"/>
      <c r="K265" s="10"/>
      <c r="L265" s="10"/>
      <c r="M265" s="10"/>
      <c r="N265" s="10"/>
    </row>
    <row r="266" spans="1:14" x14ac:dyDescent="0.3">
      <c r="A266">
        <f t="shared" si="19"/>
        <v>254</v>
      </c>
      <c r="C266" s="10"/>
      <c r="D266" s="10"/>
      <c r="E266" s="13">
        <f t="shared" si="20"/>
        <v>1773.9875163495158</v>
      </c>
      <c r="F266" s="10"/>
      <c r="G266" s="13">
        <f t="shared" si="21"/>
        <v>62.472087100978285</v>
      </c>
      <c r="H266" s="7">
        <f t="shared" si="18"/>
        <v>199.86210493086611</v>
      </c>
      <c r="I266" s="10"/>
      <c r="K266" s="10"/>
      <c r="L266" s="10"/>
      <c r="M266" s="10"/>
      <c r="N266" s="10"/>
    </row>
    <row r="267" spans="1:14" x14ac:dyDescent="0.3">
      <c r="A267">
        <f t="shared" si="19"/>
        <v>255</v>
      </c>
      <c r="C267" s="10"/>
      <c r="D267" s="10"/>
      <c r="E267" s="13">
        <f t="shared" si="20"/>
        <v>1769.3322187082165</v>
      </c>
      <c r="F267" s="10"/>
      <c r="G267" s="13">
        <f t="shared" si="21"/>
        <v>61.150262815473184</v>
      </c>
      <c r="H267" s="7">
        <f t="shared" si="18"/>
        <v>198.78220164405681</v>
      </c>
      <c r="I267" s="10"/>
      <c r="K267" s="10"/>
      <c r="L267" s="10"/>
      <c r="M267" s="10"/>
      <c r="N267" s="10"/>
    </row>
    <row r="268" spans="1:14" x14ac:dyDescent="0.3">
      <c r="A268">
        <f t="shared" si="19"/>
        <v>256</v>
      </c>
      <c r="C268" s="10"/>
      <c r="D268" s="10"/>
      <c r="E268" s="13">
        <f t="shared" si="20"/>
        <v>1764.7071215568117</v>
      </c>
      <c r="F268" s="10"/>
      <c r="G268" s="13">
        <f t="shared" si="21"/>
        <v>59.856406531724247</v>
      </c>
      <c r="H268" s="7">
        <f t="shared" si="18"/>
        <v>197.71232152389021</v>
      </c>
      <c r="I268" s="10"/>
      <c r="K268" s="10"/>
      <c r="L268" s="10"/>
      <c r="M268" s="10"/>
      <c r="N268" s="10"/>
    </row>
    <row r="269" spans="1:14" x14ac:dyDescent="0.3">
      <c r="A269">
        <f t="shared" si="19"/>
        <v>257</v>
      </c>
      <c r="C269" s="10"/>
      <c r="D269" s="10"/>
      <c r="E269" s="13">
        <f t="shared" si="20"/>
        <v>1760.1119132060458</v>
      </c>
      <c r="F269" s="10"/>
      <c r="G269" s="13">
        <f t="shared" si="21"/>
        <v>58.589926484902492</v>
      </c>
      <c r="H269" s="7">
        <f t="shared" si="18"/>
        <v>196.65233296911384</v>
      </c>
      <c r="I269" s="10"/>
      <c r="K269" s="10"/>
      <c r="L269" s="10"/>
      <c r="M269" s="10"/>
      <c r="N269" s="10"/>
    </row>
    <row r="270" spans="1:14" x14ac:dyDescent="0.3">
      <c r="A270">
        <f t="shared" si="19"/>
        <v>258</v>
      </c>
      <c r="C270" s="10"/>
      <c r="D270" s="10"/>
      <c r="E270" s="13">
        <f t="shared" si="20"/>
        <v>1755.5462863691303</v>
      </c>
      <c r="F270" s="10"/>
      <c r="G270" s="13">
        <f t="shared" si="21"/>
        <v>57.350243431116873</v>
      </c>
      <c r="H270" s="7">
        <f t="shared" ref="H270:H333" si="22">$I$4/((1+$I$1*$I$2*A270)^(1/$I$1))</f>
        <v>195.60210660886608</v>
      </c>
      <c r="I270" s="10"/>
      <c r="K270" s="10"/>
      <c r="L270" s="10"/>
      <c r="M270" s="10"/>
      <c r="N270" s="10"/>
    </row>
    <row r="271" spans="1:14" x14ac:dyDescent="0.3">
      <c r="A271">
        <f t="shared" ref="A271:A334" si="23">1+A270</f>
        <v>259</v>
      </c>
      <c r="C271" s="10"/>
      <c r="D271" s="10"/>
      <c r="E271" s="13">
        <f t="shared" ref="E271:E334" si="24">$B$4/(1+$B$1*$B$2*A271)^(1/$B$1)</f>
        <v>1751.0099380829399</v>
      </c>
      <c r="F271" s="10"/>
      <c r="G271" s="13">
        <f t="shared" ref="G271:G334" si="25">$F$4*EXP(-$F$2*A271)</f>
        <v>56.136790382488172</v>
      </c>
      <c r="H271" s="7">
        <f t="shared" si="22"/>
        <v>194.56151525642258</v>
      </c>
      <c r="I271" s="10"/>
      <c r="K271" s="10"/>
      <c r="L271" s="10"/>
      <c r="M271" s="10"/>
      <c r="N271" s="10"/>
    </row>
    <row r="272" spans="1:14" x14ac:dyDescent="0.3">
      <c r="A272">
        <f t="shared" si="23"/>
        <v>260</v>
      </c>
      <c r="C272" s="10"/>
      <c r="D272" s="10"/>
      <c r="E272" s="13">
        <f t="shared" si="24"/>
        <v>1746.5025696309206</v>
      </c>
      <c r="F272" s="10"/>
      <c r="G272" s="13">
        <f t="shared" si="25"/>
        <v>54.949012347828585</v>
      </c>
      <c r="H272" s="7">
        <f t="shared" si="22"/>
        <v>193.53043386407975</v>
      </c>
      <c r="I272" s="10"/>
      <c r="K272" s="10"/>
      <c r="L272" s="10"/>
      <c r="M272" s="10"/>
      <c r="N272" s="10"/>
    </row>
    <row r="273" spans="1:14" x14ac:dyDescent="0.3">
      <c r="A273">
        <f t="shared" si="23"/>
        <v>261</v>
      </c>
      <c r="C273" s="10"/>
      <c r="D273" s="10"/>
      <c r="E273" s="13">
        <f t="shared" si="24"/>
        <v>1742.0238864676535</v>
      </c>
      <c r="F273" s="10"/>
      <c r="G273" s="13">
        <f t="shared" si="25"/>
        <v>53.78636607880803</v>
      </c>
      <c r="H273" s="7">
        <f t="shared" si="22"/>
        <v>192.50873947913644</v>
      </c>
      <c r="I273" s="10"/>
      <c r="K273" s="10"/>
      <c r="L273" s="10"/>
      <c r="M273" s="10"/>
      <c r="N273" s="10"/>
    </row>
    <row r="274" spans="1:14" x14ac:dyDescent="0.3">
      <c r="A274">
        <f t="shared" si="23"/>
        <v>262</v>
      </c>
      <c r="C274" s="10"/>
      <c r="D274" s="10"/>
      <c r="E274" s="13">
        <f t="shared" si="24"/>
        <v>1737.5735981450473</v>
      </c>
      <c r="F274" s="10"/>
      <c r="G274" s="13">
        <f t="shared" si="25"/>
        <v>52.648319821491256</v>
      </c>
      <c r="H274" s="7">
        <f t="shared" si="22"/>
        <v>191.49631120094543</v>
      </c>
      <c r="I274" s="10"/>
      <c r="K274" s="10"/>
      <c r="L274" s="10"/>
      <c r="M274" s="10"/>
      <c r="N274" s="10"/>
    </row>
    <row r="275" spans="1:14" x14ac:dyDescent="0.3">
      <c r="A275">
        <f t="shared" si="23"/>
        <v>263</v>
      </c>
      <c r="C275" s="10"/>
      <c r="D275" s="10"/>
      <c r="E275" s="13">
        <f t="shared" si="24"/>
        <v>1733.1514182400988</v>
      </c>
      <c r="F275" s="10"/>
      <c r="G275" s="13">
        <f t="shared" si="25"/>
        <v>51.534353073132095</v>
      </c>
      <c r="H275" s="7">
        <f t="shared" si="22"/>
        <v>190.49303013900769</v>
      </c>
      <c r="I275" s="10"/>
      <c r="K275" s="10"/>
      <c r="L275" s="10"/>
      <c r="M275" s="10"/>
      <c r="N275" s="10"/>
    </row>
    <row r="276" spans="1:14" x14ac:dyDescent="0.3">
      <c r="A276">
        <f t="shared" si="23"/>
        <v>264</v>
      </c>
      <c r="C276" s="10"/>
      <c r="D276" s="10"/>
      <c r="E276" s="13">
        <f t="shared" si="24"/>
        <v>1728.7570642842049</v>
      </c>
      <c r="F276" s="10"/>
      <c r="G276" s="13">
        <f t="shared" si="25"/>
        <v>50.443956344113673</v>
      </c>
      <c r="H276" s="7">
        <f t="shared" si="22"/>
        <v>189.49877937207404</v>
      </c>
      <c r="I276" s="10"/>
      <c r="K276" s="10"/>
      <c r="L276" s="10"/>
      <c r="M276" s="10"/>
      <c r="N276" s="10"/>
    </row>
    <row r="277" spans="1:14" x14ac:dyDescent="0.3">
      <c r="A277">
        <f t="shared" si="23"/>
        <v>265</v>
      </c>
      <c r="C277" s="10"/>
      <c r="D277" s="10"/>
      <c r="E277" s="13">
        <f t="shared" si="24"/>
        <v>1724.390257693969</v>
      </c>
      <c r="F277" s="10"/>
      <c r="G277" s="13">
        <f t="shared" si="25"/>
        <v>49.376630924925557</v>
      </c>
      <c r="H277" s="7">
        <f t="shared" si="22"/>
        <v>188.51344390823402</v>
      </c>
      <c r="I277" s="10"/>
      <c r="K277" s="10"/>
      <c r="L277" s="10"/>
      <c r="M277" s="10"/>
      <c r="N277" s="10"/>
    </row>
    <row r="278" spans="1:14" x14ac:dyDescent="0.3">
      <c r="A278">
        <f t="shared" si="23"/>
        <v>266</v>
      </c>
      <c r="C278" s="10"/>
      <c r="D278" s="10"/>
      <c r="E278" s="13">
        <f t="shared" si="24"/>
        <v>1720.0507237034756</v>
      </c>
      <c r="F278" s="10"/>
      <c r="G278" s="13">
        <f t="shared" si="25"/>
        <v>48.331888658071357</v>
      </c>
      <c r="H278" s="7">
        <f t="shared" si="22"/>
        <v>187.53691064595569</v>
      </c>
      <c r="I278" s="10"/>
      <c r="K278" s="10"/>
      <c r="L278" s="10"/>
      <c r="M278" s="10"/>
      <c r="N278" s="10"/>
    </row>
    <row r="279" spans="1:14" x14ac:dyDescent="0.3">
      <c r="A279">
        <f t="shared" si="23"/>
        <v>267</v>
      </c>
      <c r="C279" s="10"/>
      <c r="D279" s="10"/>
      <c r="E279" s="13">
        <f t="shared" si="24"/>
        <v>1715.7381912979895</v>
      </c>
      <c r="F279" s="10"/>
      <c r="G279" s="13">
        <f t="shared" si="25"/>
        <v>47.309251714802549</v>
      </c>
      <c r="H279" s="7">
        <f t="shared" si="22"/>
        <v>186.56906833605913</v>
      </c>
      <c r="I279" s="10"/>
      <c r="K279" s="10"/>
      <c r="L279" s="10"/>
      <c r="M279" s="10"/>
      <c r="N279" s="10"/>
    </row>
    <row r="280" spans="1:14" x14ac:dyDescent="0.3">
      <c r="A280">
        <f t="shared" si="23"/>
        <v>268</v>
      </c>
      <c r="C280" s="10"/>
      <c r="D280" s="10"/>
      <c r="E280" s="13">
        <f t="shared" si="24"/>
        <v>1711.452393149048</v>
      </c>
      <c r="F280" s="10"/>
      <c r="G280" s="13">
        <f t="shared" si="25"/>
        <v>46.308252376576171</v>
      </c>
      <c r="H280" s="7">
        <f t="shared" si="22"/>
        <v>185.60980754459229</v>
      </c>
      <c r="I280" s="10"/>
      <c r="K280" s="10"/>
      <c r="L280" s="10"/>
      <c r="M280" s="10"/>
      <c r="N280" s="10"/>
    </row>
    <row r="281" spans="1:14" x14ac:dyDescent="0.3">
      <c r="A281">
        <f t="shared" si="23"/>
        <v>269</v>
      </c>
      <c r="C281" s="10"/>
      <c r="D281" s="10"/>
      <c r="E281" s="13">
        <f t="shared" si="24"/>
        <v>1707.1930655509175</v>
      </c>
      <c r="F281" s="10"/>
      <c r="G281" s="13">
        <f t="shared" si="25"/>
        <v>45.32843282113668</v>
      </c>
      <c r="H281" s="7">
        <f t="shared" si="22"/>
        <v>184.65902061658335</v>
      </c>
      <c r="I281" s="10"/>
      <c r="K281" s="10"/>
      <c r="L281" s="10"/>
      <c r="M281" s="10"/>
      <c r="N281" s="10"/>
    </row>
    <row r="282" spans="1:14" x14ac:dyDescent="0.3">
      <c r="A282">
        <f t="shared" si="23"/>
        <v>270</v>
      </c>
      <c r="C282" s="10"/>
      <c r="D282" s="10"/>
      <c r="E282" s="13">
        <f t="shared" si="24"/>
        <v>1702.9599483583622</v>
      </c>
      <c r="F282" s="10"/>
      <c r="G282" s="13">
        <f t="shared" si="25"/>
        <v>44.369344913123975</v>
      </c>
      <c r="H282" s="7">
        <f t="shared" si="22"/>
        <v>183.71660164065236</v>
      </c>
      <c r="I282" s="10"/>
      <c r="K282" s="10"/>
      <c r="L282" s="10"/>
      <c r="M282" s="10"/>
      <c r="N282" s="10"/>
    </row>
    <row r="283" spans="1:14" x14ac:dyDescent="0.3">
      <c r="A283">
        <f t="shared" si="23"/>
        <v>271</v>
      </c>
      <c r="C283" s="10"/>
      <c r="D283" s="10"/>
      <c r="E283" s="13">
        <f t="shared" si="24"/>
        <v>1698.7527849257212</v>
      </c>
      <c r="F283" s="10"/>
      <c r="G283" s="13">
        <f t="shared" si="25"/>
        <v>43.430549999111868</v>
      </c>
      <c r="H283" s="7">
        <f t="shared" si="22"/>
        <v>182.78244641445181</v>
      </c>
      <c r="I283" s="10"/>
      <c r="K283" s="10"/>
      <c r="L283" s="10"/>
      <c r="M283" s="10"/>
      <c r="N283" s="10"/>
    </row>
    <row r="284" spans="1:14" x14ac:dyDescent="0.3">
      <c r="A284">
        <f t="shared" si="23"/>
        <v>272</v>
      </c>
      <c r="C284" s="10"/>
      <c r="D284" s="10"/>
      <c r="E284" s="13">
        <f t="shared" si="24"/>
        <v>1694.5713220472319</v>
      </c>
      <c r="F284" s="10"/>
      <c r="G284" s="13">
        <f t="shared" si="25"/>
        <v>42.511618706983313</v>
      </c>
      <c r="H284" s="7">
        <f t="shared" si="22"/>
        <v>181.85645241091754</v>
      </c>
      <c r="I284" s="10"/>
      <c r="K284" s="10"/>
      <c r="L284" s="10"/>
      <c r="M284" s="10"/>
      <c r="N284" s="10"/>
    </row>
    <row r="285" spans="1:14" x14ac:dyDescent="0.3">
      <c r="A285">
        <f t="shared" si="23"/>
        <v>273</v>
      </c>
      <c r="C285" s="10"/>
      <c r="D285" s="10"/>
      <c r="E285" s="13">
        <f t="shared" si="24"/>
        <v>1690.4153098985958</v>
      </c>
      <c r="F285" s="10"/>
      <c r="G285" s="13">
        <f t="shared" si="25"/>
        <v>41.612130749550502</v>
      </c>
      <c r="H285" s="7">
        <f t="shared" si="22"/>
        <v>180.93851874530753</v>
      </c>
      <c r="I285" s="10"/>
      <c r="K285" s="10"/>
      <c r="L285" s="10"/>
      <c r="M285" s="10"/>
      <c r="N285" s="10"/>
    </row>
    <row r="286" spans="1:14" x14ac:dyDescent="0.3">
      <c r="A286">
        <f t="shared" si="23"/>
        <v>274</v>
      </c>
      <c r="C286" s="10"/>
      <c r="D286" s="10"/>
      <c r="E286" s="13">
        <f t="shared" si="24"/>
        <v>1686.2845019797351</v>
      </c>
      <c r="F286" s="10"/>
      <c r="G286" s="13">
        <f t="shared" si="25"/>
        <v>40.731674732330163</v>
      </c>
      <c r="H286" s="7">
        <f t="shared" si="22"/>
        <v>180.02854614300466</v>
      </c>
      <c r="I286" s="10"/>
      <c r="K286" s="10"/>
      <c r="L286" s="10"/>
      <c r="M286" s="10"/>
      <c r="N286" s="10"/>
    </row>
    <row r="287" spans="1:14" x14ac:dyDescent="0.3">
      <c r="A287">
        <f t="shared" si="23"/>
        <v>275</v>
      </c>
      <c r="C287" s="10"/>
      <c r="D287" s="10"/>
      <c r="E287" s="13">
        <f t="shared" si="24"/>
        <v>1682.1786550587344</v>
      </c>
      <c r="F287" s="10"/>
      <c r="G287" s="13">
        <f t="shared" si="25"/>
        <v>39.869847965386029</v>
      </c>
      <c r="H287" s="7">
        <f t="shared" si="22"/>
        <v>179.12643690806922</v>
      </c>
      <c r="I287" s="10"/>
      <c r="K287" s="10"/>
      <c r="L287" s="10"/>
      <c r="M287" s="10"/>
      <c r="N287" s="10"/>
    </row>
    <row r="288" spans="1:14" x14ac:dyDescent="0.3">
      <c r="A288">
        <f t="shared" si="23"/>
        <v>276</v>
      </c>
      <c r="C288" s="10"/>
      <c r="D288" s="10"/>
      <c r="E288" s="13">
        <f t="shared" si="24"/>
        <v>1678.0975291169082</v>
      </c>
      <c r="F288" s="10"/>
      <c r="G288" s="13">
        <f t="shared" si="25"/>
        <v>39.026256279152477</v>
      </c>
      <c r="H288" s="7">
        <f t="shared" si="22"/>
        <v>178.23209489251323</v>
      </c>
      <c r="I288" s="10"/>
      <c r="K288" s="10"/>
      <c r="L288" s="10"/>
      <c r="M288" s="10"/>
      <c r="N288" s="10"/>
    </row>
    <row r="289" spans="1:14" x14ac:dyDescent="0.3">
      <c r="A289">
        <f t="shared" si="23"/>
        <v>277</v>
      </c>
      <c r="C289" s="10"/>
      <c r="D289" s="10"/>
      <c r="E289" s="13">
        <f t="shared" si="24"/>
        <v>1674.0408872950018</v>
      </c>
      <c r="F289" s="10"/>
      <c r="G289" s="13">
        <f t="shared" si="25"/>
        <v>38.200513844155111</v>
      </c>
      <c r="H289" s="7">
        <f t="shared" si="22"/>
        <v>177.34542546628367</v>
      </c>
      <c r="I289" s="10"/>
      <c r="K289" s="10"/>
      <c r="L289" s="10"/>
      <c r="M289" s="10"/>
      <c r="N289" s="10"/>
    </row>
    <row r="290" spans="1:14" x14ac:dyDescent="0.3">
      <c r="A290">
        <f t="shared" si="23"/>
        <v>278</v>
      </c>
      <c r="C290" s="10"/>
      <c r="D290" s="10"/>
      <c r="E290" s="13">
        <f t="shared" si="24"/>
        <v>1670.0084958404716</v>
      </c>
      <c r="F290" s="10"/>
      <c r="G290" s="13">
        <f t="shared" si="25"/>
        <v>37.392242994545775</v>
      </c>
      <c r="H290" s="7">
        <f t="shared" si="22"/>
        <v>176.4663354879325</v>
      </c>
      <c r="I290" s="10"/>
      <c r="K290" s="10"/>
      <c r="L290" s="10"/>
      <c r="M290" s="10"/>
      <c r="N290" s="10"/>
    </row>
    <row r="291" spans="1:14" x14ac:dyDescent="0.3">
      <c r="A291">
        <f t="shared" si="23"/>
        <v>279</v>
      </c>
      <c r="C291" s="10"/>
      <c r="D291" s="10"/>
      <c r="E291" s="13">
        <f t="shared" si="24"/>
        <v>1666.0001240558322</v>
      </c>
      <c r="F291" s="10"/>
      <c r="G291" s="13">
        <f t="shared" si="25"/>
        <v>36.601074055371264</v>
      </c>
      <c r="H291" s="7">
        <f t="shared" si="22"/>
        <v>175.59473327595703</v>
      </c>
      <c r="I291" s="10"/>
      <c r="K291" s="10"/>
      <c r="L291" s="10"/>
      <c r="M291" s="10"/>
      <c r="N291" s="10"/>
    </row>
    <row r="292" spans="1:14" x14ac:dyDescent="0.3">
      <c r="A292">
        <f t="shared" si="23"/>
        <v>280</v>
      </c>
      <c r="C292" s="10"/>
      <c r="D292" s="10"/>
      <c r="E292" s="13">
        <f t="shared" si="24"/>
        <v>1662.0155442480454</v>
      </c>
      <c r="F292" s="10"/>
      <c r="G292" s="13">
        <f t="shared" si="25"/>
        <v>35.826645173497027</v>
      </c>
      <c r="H292" s="7">
        <f t="shared" si="22"/>
        <v>174.73052858079225</v>
      </c>
      <c r="I292" s="10"/>
      <c r="K292" s="10"/>
      <c r="L292" s="10"/>
      <c r="M292" s="10"/>
      <c r="N292" s="10"/>
    </row>
    <row r="293" spans="1:14" x14ac:dyDescent="0.3">
      <c r="A293">
        <f t="shared" si="23"/>
        <v>281</v>
      </c>
      <c r="C293" s="10"/>
      <c r="D293" s="10"/>
      <c r="E293" s="13">
        <f t="shared" si="24"/>
        <v>1658.0545316789182</v>
      </c>
      <c r="F293" s="10"/>
      <c r="G293" s="13">
        <f t="shared" si="25"/>
        <v>35.068602152108028</v>
      </c>
      <c r="H293" s="7">
        <f t="shared" si="22"/>
        <v>173.87363255743696</v>
      </c>
      <c r="I293" s="10"/>
      <c r="K293" s="10"/>
      <c r="L293" s="10"/>
      <c r="M293" s="10"/>
      <c r="N293" s="10"/>
    </row>
    <row r="294" spans="1:14" x14ac:dyDescent="0.3">
      <c r="A294">
        <f t="shared" si="23"/>
        <v>282</v>
      </c>
      <c r="C294" s="10"/>
      <c r="D294" s="10"/>
      <c r="E294" s="13">
        <f t="shared" si="24"/>
        <v>1654.1168645164939</v>
      </c>
      <c r="F294" s="10"/>
      <c r="G294" s="13">
        <f t="shared" si="25"/>
        <v>34.326598288711459</v>
      </c>
      <c r="H294" s="7">
        <f t="shared" si="22"/>
        <v>173.02395773869875</v>
      </c>
      <c r="I294" s="10"/>
      <c r="K294" s="10"/>
      <c r="L294" s="10"/>
      <c r="M294" s="10"/>
      <c r="N294" s="10"/>
    </row>
    <row r="295" spans="1:14" x14ac:dyDescent="0.3">
      <c r="A295">
        <f t="shared" si="23"/>
        <v>283</v>
      </c>
      <c r="C295" s="10"/>
      <c r="D295" s="10"/>
      <c r="E295" s="13">
        <f t="shared" si="24"/>
        <v>1650.2023237874118</v>
      </c>
      <c r="F295" s="10"/>
      <c r="G295" s="13">
        <f t="shared" si="25"/>
        <v>33.600294216567114</v>
      </c>
      <c r="H295" s="7">
        <f t="shared" si="22"/>
        <v>172.18141800904309</v>
      </c>
      <c r="I295" s="10"/>
      <c r="K295" s="10"/>
      <c r="L295" s="10"/>
      <c r="M295" s="10"/>
      <c r="N295" s="10"/>
    </row>
    <row r="296" spans="1:14" x14ac:dyDescent="0.3">
      <c r="A296">
        <f t="shared" si="23"/>
        <v>284</v>
      </c>
      <c r="C296" s="10"/>
      <c r="D296" s="10"/>
      <c r="E296" s="13">
        <f t="shared" si="24"/>
        <v>1646.3106933302101</v>
      </c>
      <c r="F296" s="10"/>
      <c r="G296" s="13">
        <f t="shared" si="25"/>
        <v>32.88935774947285</v>
      </c>
      <c r="H296" s="7">
        <f t="shared" si="22"/>
        <v>171.34592857902578</v>
      </c>
      <c r="I296" s="10"/>
      <c r="K296" s="10"/>
      <c r="L296" s="10"/>
      <c r="M296" s="10"/>
      <c r="N296" s="10"/>
    </row>
    <row r="297" spans="1:14" x14ac:dyDescent="0.3">
      <c r="A297">
        <f t="shared" si="23"/>
        <v>285</v>
      </c>
      <c r="C297" s="10"/>
      <c r="D297" s="10"/>
      <c r="E297" s="13">
        <f t="shared" si="24"/>
        <v>1642.4417597495515</v>
      </c>
      <c r="F297" s="10"/>
      <c r="G297" s="13">
        <f t="shared" si="25"/>
        <v>32.19346372983415</v>
      </c>
      <c r="H297" s="7">
        <f t="shared" si="22"/>
        <v>170.51740596029981</v>
      </c>
      <c r="I297" s="10"/>
      <c r="K297" s="10"/>
      <c r="L297" s="10"/>
      <c r="M297" s="10"/>
      <c r="N297" s="10"/>
    </row>
    <row r="298" spans="1:14" x14ac:dyDescent="0.3">
      <c r="A298">
        <f t="shared" si="23"/>
        <v>286</v>
      </c>
      <c r="C298" s="10"/>
      <c r="D298" s="10"/>
      <c r="E298" s="13">
        <f t="shared" si="24"/>
        <v>1638.5953123713502</v>
      </c>
      <c r="F298" s="10"/>
      <c r="G298" s="13">
        <f t="shared" si="25"/>
        <v>31.512293879948405</v>
      </c>
      <c r="H298" s="7">
        <f t="shared" si="22"/>
        <v>169.69576794117623</v>
      </c>
      <c r="I298" s="10"/>
      <c r="K298" s="10"/>
      <c r="L298" s="10"/>
      <c r="M298" s="10"/>
      <c r="N298" s="10"/>
    </row>
    <row r="299" spans="1:14" x14ac:dyDescent="0.3">
      <c r="A299">
        <f t="shared" si="23"/>
        <v>287</v>
      </c>
      <c r="C299" s="10"/>
      <c r="D299" s="10"/>
      <c r="E299" s="13">
        <f t="shared" si="24"/>
        <v>1634.7711431987786</v>
      </c>
      <c r="F299" s="10"/>
      <c r="G299" s="13">
        <f t="shared" si="25"/>
        <v>30.845536656435744</v>
      </c>
      <c r="H299" s="7">
        <f t="shared" si="22"/>
        <v>168.88093356272924</v>
      </c>
      <c r="I299" s="10"/>
      <c r="K299" s="10"/>
      <c r="L299" s="10"/>
      <c r="M299" s="10"/>
      <c r="N299" s="10"/>
    </row>
    <row r="300" spans="1:14" x14ac:dyDescent="0.3">
      <c r="A300">
        <f t="shared" si="23"/>
        <v>288</v>
      </c>
      <c r="C300" s="10"/>
      <c r="D300" s="10"/>
      <c r="E300" s="13">
        <f t="shared" si="24"/>
        <v>1630.9690468691381</v>
      </c>
      <c r="F300" s="10"/>
      <c r="G300" s="13">
        <f t="shared" si="25"/>
        <v>30.192887107749922</v>
      </c>
      <c r="H300" s="7">
        <f t="shared" si="22"/>
        <v>168.072823095431</v>
      </c>
      <c r="I300" s="10"/>
      <c r="K300" s="10"/>
      <c r="L300" s="10"/>
      <c r="M300" s="10"/>
      <c r="N300" s="10"/>
    </row>
    <row r="301" spans="1:14" x14ac:dyDescent="0.3">
      <c r="A301">
        <f t="shared" si="23"/>
        <v>289</v>
      </c>
      <c r="C301" s="10"/>
      <c r="D301" s="10"/>
      <c r="E301" s="13">
        <f t="shared" si="24"/>
        <v>1627.1888206115664</v>
      </c>
      <c r="F301" s="10"/>
      <c r="G301" s="13">
        <f t="shared" si="25"/>
        <v>29.554046734704141</v>
      </c>
      <c r="H301" s="7">
        <f t="shared" si="22"/>
        <v>167.27135801629683</v>
      </c>
      <c r="I301" s="10"/>
      <c r="K301" s="10"/>
      <c r="L301" s="10"/>
      <c r="M301" s="10"/>
      <c r="N301" s="10"/>
    </row>
    <row r="302" spans="1:14" x14ac:dyDescent="0.3">
      <c r="A302">
        <f t="shared" si="23"/>
        <v>290</v>
      </c>
      <c r="C302" s="10"/>
      <c r="D302" s="10"/>
      <c r="E302" s="13">
        <f t="shared" si="24"/>
        <v>1623.4302642055657</v>
      </c>
      <c r="F302" s="10"/>
      <c r="G302" s="13">
        <f t="shared" si="25"/>
        <v>28.928723353947856</v>
      </c>
      <c r="H302" s="7">
        <f t="shared" si="22"/>
        <v>166.47646098653803</v>
      </c>
      <c r="I302" s="10"/>
      <c r="K302" s="10"/>
      <c r="L302" s="10"/>
      <c r="M302" s="10"/>
      <c r="N302" s="10"/>
    </row>
    <row r="303" spans="1:14" x14ac:dyDescent="0.3">
      <c r="A303">
        <f t="shared" si="23"/>
        <v>291</v>
      </c>
      <c r="C303" s="10"/>
      <c r="D303" s="10"/>
      <c r="E303" s="13">
        <f t="shared" si="24"/>
        <v>1619.6931799403399</v>
      </c>
      <c r="F303" s="10"/>
      <c r="G303" s="13">
        <f t="shared" si="25"/>
        <v>28.316630964332333</v>
      </c>
      <c r="H303" s="7">
        <f t="shared" si="22"/>
        <v>165.68805582970009</v>
      </c>
      <c r="I303" s="10"/>
      <c r="K303" s="10"/>
      <c r="L303" s="10"/>
      <c r="M303" s="10"/>
      <c r="N303" s="10"/>
    </row>
    <row r="304" spans="1:14" x14ac:dyDescent="0.3">
      <c r="A304">
        <f t="shared" si="23"/>
        <v>292</v>
      </c>
      <c r="C304" s="10"/>
      <c r="D304" s="10"/>
      <c r="E304" s="13">
        <f t="shared" si="24"/>
        <v>1615.9773725749105</v>
      </c>
      <c r="F304" s="10"/>
      <c r="G304" s="13">
        <f t="shared" si="25"/>
        <v>27.717489616103645</v>
      </c>
      <c r="H304" s="7">
        <f t="shared" si="22"/>
        <v>164.90606751028014</v>
      </c>
      <c r="I304" s="10"/>
      <c r="K304" s="10"/>
      <c r="L304" s="10"/>
      <c r="M304" s="10"/>
      <c r="N304" s="10"/>
    </row>
    <row r="305" spans="1:14" x14ac:dyDescent="0.3">
      <c r="A305">
        <f t="shared" si="23"/>
        <v>293</v>
      </c>
      <c r="C305" s="10"/>
      <c r="D305" s="10"/>
      <c r="E305" s="13">
        <f t="shared" si="24"/>
        <v>1612.2826492989964</v>
      </c>
      <c r="F305" s="10"/>
      <c r="G305" s="13">
        <f t="shared" si="25"/>
        <v>27.131025282863408</v>
      </c>
      <c r="H305" s="7">
        <f t="shared" si="22"/>
        <v>164.13042211280654</v>
      </c>
      <c r="I305" s="10"/>
      <c r="K305" s="10"/>
      <c r="L305" s="10"/>
      <c r="M305" s="10"/>
      <c r="N305" s="10"/>
    </row>
    <row r="306" spans="1:14" x14ac:dyDescent="0.3">
      <c r="A306">
        <f t="shared" si="23"/>
        <v>294</v>
      </c>
      <c r="C306" s="10"/>
      <c r="D306" s="10"/>
      <c r="E306" s="13">
        <f t="shared" si="24"/>
        <v>1608.6088196946559</v>
      </c>
      <c r="F306" s="10"/>
      <c r="G306" s="13">
        <f t="shared" si="25"/>
        <v>26.556969736238646</v>
      </c>
      <c r="H306" s="7">
        <f t="shared" si="22"/>
        <v>163.36104682137568</v>
      </c>
      <c r="I306" s="10"/>
      <c r="K306" s="10"/>
      <c r="L306" s="10"/>
      <c r="M306" s="10"/>
      <c r="N306" s="10"/>
    </row>
    <row r="307" spans="1:14" x14ac:dyDescent="0.3">
      <c r="A307">
        <f t="shared" si="23"/>
        <v>295</v>
      </c>
      <c r="C307" s="10"/>
      <c r="D307" s="10"/>
      <c r="E307" s="13">
        <f t="shared" si="24"/>
        <v>1604.9556956986444</v>
      </c>
      <c r="F307" s="10"/>
      <c r="G307" s="13">
        <f t="shared" si="25"/>
        <v>25.995060423203473</v>
      </c>
      <c r="H307" s="7">
        <f t="shared" si="22"/>
        <v>162.59786989962643</v>
      </c>
      <c r="I307" s="10"/>
      <c r="K307" s="10"/>
      <c r="L307" s="10"/>
      <c r="M307" s="10"/>
      <c r="N307" s="10"/>
    </row>
    <row r="308" spans="1:14" x14ac:dyDescent="0.3">
      <c r="A308">
        <f t="shared" si="23"/>
        <v>296</v>
      </c>
      <c r="C308" s="10"/>
      <c r="D308" s="10"/>
      <c r="E308" s="13">
        <f t="shared" si="24"/>
        <v>1601.3230915655031</v>
      </c>
      <c r="F308" s="10"/>
      <c r="G308" s="13">
        <f t="shared" si="25"/>
        <v>25.445040345996464</v>
      </c>
      <c r="H308" s="7">
        <f t="shared" si="22"/>
        <v>161.84082067114974</v>
      </c>
      <c r="I308" s="10"/>
      <c r="K308" s="10"/>
      <c r="L308" s="10"/>
      <c r="M308" s="10"/>
      <c r="N308" s="10"/>
    </row>
    <row r="309" spans="1:14" x14ac:dyDescent="0.3">
      <c r="A309">
        <f t="shared" si="23"/>
        <v>297</v>
      </c>
      <c r="C309" s="10"/>
      <c r="D309" s="10"/>
      <c r="E309" s="13">
        <f t="shared" si="24"/>
        <v>1597.7108238313367</v>
      </c>
      <c r="F309" s="10"/>
      <c r="G309" s="13">
        <f t="shared" si="25"/>
        <v>24.90665794457885</v>
      </c>
      <c r="H309" s="7">
        <f t="shared" si="22"/>
        <v>161.08982950031393</v>
      </c>
      <c r="I309" s="10"/>
      <c r="K309" s="10"/>
      <c r="L309" s="10"/>
      <c r="M309" s="10"/>
      <c r="N309" s="10"/>
    </row>
    <row r="310" spans="1:14" x14ac:dyDescent="0.3">
      <c r="A310">
        <f t="shared" si="23"/>
        <v>298</v>
      </c>
      <c r="C310" s="10"/>
      <c r="D310" s="10"/>
      <c r="E310" s="13">
        <f t="shared" si="24"/>
        <v>1594.1187112782884</v>
      </c>
      <c r="F310" s="10"/>
      <c r="G310" s="13">
        <f t="shared" si="25"/>
        <v>24.379666981579675</v>
      </c>
      <c r="H310" s="7">
        <f t="shared" si="22"/>
        <v>160.34482777350527</v>
      </c>
      <c r="I310" s="10"/>
      <c r="K310" s="10"/>
      <c r="L310" s="10"/>
      <c r="M310" s="10"/>
      <c r="N310" s="10"/>
    </row>
    <row r="311" spans="1:14" x14ac:dyDescent="0.3">
      <c r="A311">
        <f t="shared" si="23"/>
        <v>299</v>
      </c>
      <c r="C311" s="10"/>
      <c r="D311" s="10"/>
      <c r="E311" s="13">
        <f t="shared" si="24"/>
        <v>1590.5465748996676</v>
      </c>
      <c r="F311" s="10"/>
      <c r="G311" s="13">
        <f t="shared" si="25"/>
        <v>23.863826429675424</v>
      </c>
      <c r="H311" s="7">
        <f t="shared" si="22"/>
        <v>159.60574788076281</v>
      </c>
      <c r="I311" s="10"/>
      <c r="K311" s="10"/>
      <c r="L311" s="10"/>
      <c r="M311" s="10"/>
      <c r="N311" s="10"/>
    </row>
    <row r="312" spans="1:14" x14ac:dyDescent="0.3">
      <c r="A312">
        <f t="shared" si="23"/>
        <v>300</v>
      </c>
      <c r="C312" s="10"/>
      <c r="D312" s="10"/>
      <c r="E312" s="13">
        <f t="shared" si="24"/>
        <v>1586.9942378657481</v>
      </c>
      <c r="F312" s="10"/>
      <c r="G312" s="13">
        <f t="shared" si="25"/>
        <v>23.358900361352514</v>
      </c>
      <c r="H312" s="7">
        <f t="shared" si="22"/>
        <v>158.87252319780669</v>
      </c>
      <c r="I312" s="10"/>
      <c r="K312" s="10"/>
      <c r="L312" s="10"/>
      <c r="M312" s="10"/>
      <c r="N312" s="10"/>
    </row>
    <row r="313" spans="1:14" x14ac:dyDescent="0.3">
      <c r="A313">
        <f t="shared" si="23"/>
        <v>301</v>
      </c>
      <c r="C313" s="10"/>
      <c r="D313" s="10"/>
      <c r="E313" s="13">
        <f t="shared" si="24"/>
        <v>1583.4615254901983</v>
      </c>
      <c r="F313" s="10"/>
      <c r="G313" s="13">
        <f t="shared" si="25"/>
        <v>22.864657841002234</v>
      </c>
      <c r="H313" s="7">
        <f t="shared" si="22"/>
        <v>158.14508806844606</v>
      </c>
      <c r="I313" s="10"/>
      <c r="K313" s="10"/>
      <c r="L313" s="10"/>
      <c r="M313" s="10"/>
      <c r="N313" s="10"/>
    </row>
    <row r="314" spans="1:14" x14ac:dyDescent="0.3">
      <c r="A314">
        <f t="shared" si="23"/>
        <v>302</v>
      </c>
      <c r="C314" s="10"/>
      <c r="D314" s="10"/>
      <c r="E314" s="13">
        <f t="shared" si="24"/>
        <v>1579.9482651971396</v>
      </c>
      <c r="F314" s="10"/>
      <c r="G314" s="13">
        <f t="shared" si="25"/>
        <v>22.380872819298869</v>
      </c>
      <c r="H314" s="7">
        <f t="shared" si="22"/>
        <v>157.42337778735819</v>
      </c>
      <c r="I314" s="10"/>
      <c r="K314" s="10"/>
      <c r="L314" s="10"/>
      <c r="M314" s="10"/>
      <c r="N314" s="10"/>
    </row>
    <row r="315" spans="1:14" x14ac:dyDescent="0.3">
      <c r="A315">
        <f t="shared" si="23"/>
        <v>303</v>
      </c>
      <c r="C315" s="10"/>
      <c r="D315" s="10"/>
      <c r="E315" s="13">
        <f t="shared" si="24"/>
        <v>1576.4542864888156</v>
      </c>
      <c r="F315" s="10"/>
      <c r="G315" s="13">
        <f t="shared" si="25"/>
        <v>21.907324029812578</v>
      </c>
      <c r="H315" s="7">
        <f t="shared" si="22"/>
        <v>156.70732858322768</v>
      </c>
      <c r="I315" s="10"/>
      <c r="K315" s="10"/>
      <c r="L315" s="10"/>
      <c r="M315" s="10"/>
      <c r="N315" s="10"/>
    </row>
    <row r="316" spans="1:14" x14ac:dyDescent="0.3">
      <c r="A316">
        <f t="shared" si="23"/>
        <v>304</v>
      </c>
      <c r="C316" s="10"/>
      <c r="D316" s="10"/>
      <c r="E316" s="13">
        <f t="shared" si="24"/>
        <v>1572.9794209138661</v>
      </c>
      <c r="F316" s="10"/>
      <c r="G316" s="13">
        <f t="shared" si="25"/>
        <v>21.443794887809858</v>
      </c>
      <c r="H316" s="7">
        <f t="shared" si="22"/>
        <v>155.99687760224333</v>
      </c>
      <c r="I316" s="10"/>
      <c r="K316" s="10"/>
      <c r="L316" s="10"/>
      <c r="M316" s="10"/>
      <c r="N316" s="10"/>
    </row>
    <row r="317" spans="1:14" x14ac:dyDescent="0.3">
      <c r="A317">
        <f t="shared" si="23"/>
        <v>305</v>
      </c>
      <c r="C317" s="10"/>
      <c r="D317" s="10"/>
      <c r="E317" s="13">
        <f t="shared" si="24"/>
        <v>1569.5235020361772</v>
      </c>
      <c r="F317" s="10"/>
      <c r="G317" s="13">
        <f t="shared" si="25"/>
        <v>20.9900733911952</v>
      </c>
      <c r="H317" s="7">
        <f t="shared" si="22"/>
        <v>155.29196289193459</v>
      </c>
      <c r="I317" s="10"/>
      <c r="K317" s="10"/>
      <c r="L317" s="10"/>
      <c r="M317" s="10"/>
      <c r="N317" s="10"/>
    </row>
    <row r="318" spans="1:14" x14ac:dyDescent="0.3">
      <c r="A318">
        <f t="shared" si="23"/>
        <v>306</v>
      </c>
      <c r="C318" s="10"/>
      <c r="D318" s="10"/>
      <c r="E318" s="13">
        <f t="shared" si="24"/>
        <v>1566.0863654043192</v>
      </c>
      <c r="F318" s="10"/>
      <c r="G318" s="13">
        <f t="shared" si="25"/>
        <v>20.545952023548722</v>
      </c>
      <c r="H318" s="7">
        <f t="shared" si="22"/>
        <v>154.59252338534864</v>
      </c>
      <c r="I318" s="10"/>
      <c r="K318" s="10"/>
      <c r="L318" s="10"/>
      <c r="M318" s="10"/>
      <c r="N318" s="10"/>
    </row>
    <row r="319" spans="1:14" x14ac:dyDescent="0.3">
      <c r="A319">
        <f t="shared" si="23"/>
        <v>307</v>
      </c>
      <c r="C319" s="10"/>
      <c r="D319" s="10"/>
      <c r="E319" s="13">
        <f t="shared" si="24"/>
        <v>1562.6678485215286</v>
      </c>
      <c r="F319" s="10"/>
      <c r="G319" s="13">
        <f t="shared" si="25"/>
        <v>20.111227659215388</v>
      </c>
      <c r="H319" s="7">
        <f t="shared" si="22"/>
        <v>153.89849888555355</v>
      </c>
      <c r="I319" s="10"/>
      <c r="K319" s="10"/>
      <c r="L319" s="10"/>
      <c r="M319" s="10"/>
      <c r="N319" s="10"/>
    </row>
    <row r="320" spans="1:14" x14ac:dyDescent="0.3">
      <c r="A320">
        <f t="shared" si="23"/>
        <v>308</v>
      </c>
      <c r="C320" s="10"/>
      <c r="D320" s="10"/>
      <c r="E320" s="13">
        <f t="shared" si="24"/>
        <v>1559.2677908162566</v>
      </c>
      <c r="F320" s="10"/>
      <c r="G320" s="13">
        <f t="shared" si="25"/>
        <v>19.685701470402392</v>
      </c>
      <c r="H320" s="7">
        <f t="shared" si="22"/>
        <v>153.20983005046313</v>
      </c>
      <c r="I320" s="10"/>
      <c r="K320" s="10"/>
      <c r="L320" s="10"/>
      <c r="M320" s="10"/>
      <c r="N320" s="10"/>
    </row>
    <row r="321" spans="1:14" x14ac:dyDescent="0.3">
      <c r="A321">
        <f t="shared" si="23"/>
        <v>309</v>
      </c>
      <c r="C321" s="10"/>
      <c r="D321" s="10"/>
      <c r="E321" s="13">
        <f t="shared" si="24"/>
        <v>1555.8860336132361</v>
      </c>
      <c r="F321" s="10"/>
      <c r="G321" s="13">
        <f t="shared" si="25"/>
        <v>19.269178836242251</v>
      </c>
      <c r="H321" s="7">
        <f t="shared" si="22"/>
        <v>152.52645837797388</v>
      </c>
      <c r="I321" s="10"/>
      <c r="K321" s="10"/>
      <c r="L321" s="10"/>
      <c r="M321" s="10"/>
      <c r="N321" s="10"/>
    </row>
    <row r="322" spans="1:14" x14ac:dyDescent="0.3">
      <c r="A322">
        <f t="shared" si="23"/>
        <v>310</v>
      </c>
      <c r="C322" s="10"/>
      <c r="D322" s="10"/>
      <c r="E322" s="13">
        <f t="shared" si="24"/>
        <v>1552.5224201050989</v>
      </c>
      <c r="F322" s="10"/>
      <c r="G322" s="13">
        <f t="shared" si="25"/>
        <v>18.86146925377999</v>
      </c>
      <c r="H322" s="7">
        <f t="shared" si="22"/>
        <v>151.84832619140769</v>
      </c>
      <c r="I322" s="10"/>
      <c r="K322" s="10"/>
      <c r="L322" s="10"/>
      <c r="M322" s="10"/>
      <c r="N322" s="10"/>
    </row>
    <row r="323" spans="1:14" x14ac:dyDescent="0.3">
      <c r="A323">
        <f t="shared" si="23"/>
        <v>311</v>
      </c>
      <c r="C323" s="10"/>
      <c r="D323" s="10"/>
      <c r="E323" s="13">
        <f t="shared" si="24"/>
        <v>1549.1767953244776</v>
      </c>
      <c r="F323" s="10"/>
      <c r="G323" s="13">
        <f t="shared" si="25"/>
        <v>18.462386250843725</v>
      </c>
      <c r="H323" s="7">
        <f t="shared" si="22"/>
        <v>151.17537662525277</v>
      </c>
      <c r="I323" s="10"/>
      <c r="K323" s="10"/>
      <c r="L323" s="10"/>
      <c r="M323" s="10"/>
      <c r="N323" s="10"/>
    </row>
    <row r="324" spans="1:14" x14ac:dyDescent="0.3">
      <c r="A324">
        <f t="shared" si="23"/>
        <v>312</v>
      </c>
      <c r="C324" s="10"/>
      <c r="D324" s="10"/>
      <c r="E324" s="13">
        <f t="shared" si="24"/>
        <v>1545.8490061166358</v>
      </c>
      <c r="F324" s="10"/>
      <c r="G324" s="13">
        <f t="shared" si="25"/>
        <v>18.071747300758791</v>
      </c>
      <c r="H324" s="7">
        <f t="shared" si="22"/>
        <v>150.50755361119579</v>
      </c>
      <c r="I324" s="10"/>
      <c r="K324" s="10"/>
      <c r="L324" s="10"/>
      <c r="M324" s="10"/>
      <c r="N324" s="10"/>
    </row>
    <row r="325" spans="1:14" x14ac:dyDescent="0.3">
      <c r="A325">
        <f t="shared" si="23"/>
        <v>313</v>
      </c>
      <c r="C325" s="10"/>
      <c r="D325" s="10"/>
      <c r="E325" s="13">
        <f t="shared" si="24"/>
        <v>1542.5389011125822</v>
      </c>
      <c r="F325" s="10"/>
      <c r="G325" s="13">
        <f t="shared" si="25"/>
        <v>17.689373738866376</v>
      </c>
      <c r="H325" s="7">
        <f t="shared" si="22"/>
        <v>149.84480186443912</v>
      </c>
      <c r="I325" s="10"/>
      <c r="K325" s="10"/>
      <c r="L325" s="10"/>
      <c r="M325" s="10"/>
      <c r="N325" s="10"/>
    </row>
    <row r="326" spans="1:14" x14ac:dyDescent="0.3">
      <c r="A326">
        <f t="shared" si="23"/>
        <v>314</v>
      </c>
      <c r="C326" s="10"/>
      <c r="D326" s="10"/>
      <c r="E326" s="13">
        <f t="shared" si="24"/>
        <v>1539.2463307026649</v>
      </c>
      <c r="F326" s="10"/>
      <c r="G326" s="13">
        <f t="shared" si="25"/>
        <v>17.315090680808542</v>
      </c>
      <c r="H326" s="7">
        <f t="shared" si="22"/>
        <v>149.18706687029311</v>
      </c>
      <c r="I326" s="10"/>
      <c r="K326" s="10"/>
      <c r="L326" s="10"/>
      <c r="M326" s="10"/>
      <c r="N326" s="10"/>
    </row>
    <row r="327" spans="1:14" x14ac:dyDescent="0.3">
      <c r="A327">
        <f t="shared" si="23"/>
        <v>315</v>
      </c>
      <c r="C327" s="10"/>
      <c r="D327" s="10"/>
      <c r="E327" s="13">
        <f t="shared" si="24"/>
        <v>1535.9711470106377</v>
      </c>
      <c r="F327" s="10"/>
      <c r="G327" s="13">
        <f t="shared" si="25"/>
        <v>16.948726942542184</v>
      </c>
      <c r="H327" s="7">
        <f t="shared" si="22"/>
        <v>148.5342948710435</v>
      </c>
      <c r="I327" s="10"/>
      <c r="K327" s="10"/>
      <c r="L327" s="10"/>
      <c r="M327" s="10"/>
      <c r="N327" s="10"/>
    </row>
    <row r="328" spans="1:14" x14ac:dyDescent="0.3">
      <c r="A328">
        <f t="shared" si="23"/>
        <v>316</v>
      </c>
      <c r="C328" s="10"/>
      <c r="D328" s="10"/>
      <c r="E328" s="13">
        <f t="shared" si="24"/>
        <v>1532.7132038681984</v>
      </c>
      <c r="F328" s="10"/>
      <c r="G328" s="13">
        <f t="shared" si="25"/>
        <v>16.59011496204544</v>
      </c>
      <c r="H328" s="7">
        <f t="shared" si="22"/>
        <v>147.88643285307927</v>
      </c>
      <c r="I328" s="10"/>
      <c r="K328" s="10"/>
      <c r="L328" s="10"/>
      <c r="M328" s="10"/>
      <c r="N328" s="10"/>
    </row>
    <row r="329" spans="1:14" x14ac:dyDescent="0.3">
      <c r="A329">
        <f t="shared" si="23"/>
        <v>317</v>
      </c>
      <c r="C329" s="10"/>
      <c r="D329" s="10"/>
      <c r="E329" s="13">
        <f t="shared" si="24"/>
        <v>1529.4723567899703</v>
      </c>
      <c r="F329" s="10"/>
      <c r="G329" s="13">
        <f t="shared" si="25"/>
        <v>16.239090722680626</v>
      </c>
      <c r="H329" s="7">
        <f t="shared" si="22"/>
        <v>147.24342853428323</v>
      </c>
      <c r="I329" s="10"/>
      <c r="K329" s="10"/>
      <c r="L329" s="10"/>
      <c r="M329" s="10"/>
      <c r="N329" s="10"/>
    </row>
    <row r="330" spans="1:14" x14ac:dyDescent="0.3">
      <c r="A330">
        <f t="shared" si="23"/>
        <v>318</v>
      </c>
      <c r="C330" s="10"/>
      <c r="D330" s="10"/>
      <c r="E330" s="13">
        <f t="shared" si="24"/>
        <v>1526.2484629489252</v>
      </c>
      <c r="F330" s="10"/>
      <c r="G330" s="13">
        <f t="shared" si="25"/>
        <v>15.895493678178751</v>
      </c>
      <c r="H330" s="7">
        <f t="shared" si="22"/>
        <v>146.60523035167185</v>
      </c>
      <c r="I330" s="10"/>
      <c r="K330" s="10"/>
      <c r="L330" s="10"/>
      <c r="M330" s="10"/>
      <c r="N330" s="10"/>
    </row>
    <row r="331" spans="1:14" x14ac:dyDescent="0.3">
      <c r="A331">
        <f t="shared" si="23"/>
        <v>319</v>
      </c>
      <c r="C331" s="10"/>
      <c r="D331" s="10"/>
      <c r="E331" s="13">
        <f t="shared" si="24"/>
        <v>1523.0413811522533</v>
      </c>
      <c r="F331" s="10"/>
      <c r="G331" s="13">
        <f t="shared" si="25"/>
        <v>15.559166679211232</v>
      </c>
      <c r="H331" s="7">
        <f t="shared" si="22"/>
        <v>145.97178744928522</v>
      </c>
      <c r="I331" s="10"/>
      <c r="K331" s="10"/>
      <c r="L331" s="10"/>
      <c r="M331" s="10"/>
      <c r="N331" s="10"/>
    </row>
    <row r="332" spans="1:14" x14ac:dyDescent="0.3">
      <c r="A332">
        <f t="shared" si="23"/>
        <v>320</v>
      </c>
      <c r="C332" s="10"/>
      <c r="D332" s="10"/>
      <c r="E332" s="13">
        <f t="shared" si="24"/>
        <v>1519.8509718176433</v>
      </c>
      <c r="F332" s="10"/>
      <c r="G332" s="13">
        <f t="shared" si="25"/>
        <v>15.229955901515281</v>
      </c>
      <c r="H332" s="7">
        <f t="shared" si="22"/>
        <v>145.34304966631404</v>
      </c>
      <c r="I332" s="10"/>
      <c r="K332" s="10"/>
      <c r="L332" s="10"/>
      <c r="M332" s="10"/>
      <c r="N332" s="10"/>
    </row>
    <row r="333" spans="1:14" x14ac:dyDescent="0.3">
      <c r="A333">
        <f t="shared" si="23"/>
        <v>321</v>
      </c>
      <c r="C333" s="10"/>
      <c r="D333" s="10"/>
      <c r="E333" s="13">
        <f t="shared" si="24"/>
        <v>1516.6770969499901</v>
      </c>
      <c r="F333" s="10"/>
      <c r="G333" s="13">
        <f t="shared" si="25"/>
        <v>14.907710775539984</v>
      </c>
      <c r="H333" s="7">
        <f t="shared" si="22"/>
        <v>144.71896752546724</v>
      </c>
      <c r="I333" s="10"/>
      <c r="K333" s="10"/>
      <c r="L333" s="10"/>
      <c r="M333" s="10"/>
      <c r="N333" s="10"/>
    </row>
    <row r="334" spans="1:14" x14ac:dyDescent="0.3">
      <c r="A334">
        <f t="shared" si="23"/>
        <v>322</v>
      </c>
      <c r="C334" s="10"/>
      <c r="D334" s="10"/>
      <c r="E334" s="13">
        <f t="shared" si="24"/>
        <v>1513.5196201185079</v>
      </c>
      <c r="F334" s="10"/>
      <c r="G334" s="13">
        <f t="shared" si="25"/>
        <v>14.592283917581106</v>
      </c>
      <c r="H334" s="7">
        <f t="shared" ref="H334:H362" si="26">$I$4/((1+$I$1*$I$2*A334)^(1/$I$1))</f>
        <v>144.09949222156459</v>
      </c>
      <c r="I334" s="10"/>
      <c r="K334" s="10"/>
      <c r="L334" s="10"/>
      <c r="M334" s="10"/>
      <c r="N334" s="10"/>
    </row>
    <row r="335" spans="1:14" x14ac:dyDescent="0.3">
      <c r="A335">
        <f t="shared" ref="A335:A398" si="27">1+A334</f>
        <v>323</v>
      </c>
      <c r="C335" s="10"/>
      <c r="D335" s="10"/>
      <c r="E335" s="13">
        <f t="shared" ref="E335:E398" si="28">$B$4/(1+$B$1*$B$2*A335)^(1/$B$1)</f>
        <v>1510.3784064342328</v>
      </c>
      <c r="F335" s="10"/>
      <c r="G335" s="13">
        <f t="shared" ref="G335:G362" si="29">$F$4*EXP(-$F$2*A335)</f>
        <v>14.283531062372875</v>
      </c>
      <c r="H335" s="7">
        <f t="shared" si="26"/>
        <v>143.48457561035957</v>
      </c>
      <c r="I335" s="10"/>
      <c r="K335" s="10"/>
      <c r="L335" s="10"/>
      <c r="M335" s="10"/>
      <c r="N335" s="10"/>
    </row>
    <row r="336" spans="1:14" x14ac:dyDescent="0.3">
      <c r="A336">
        <f t="shared" si="27"/>
        <v>324</v>
      </c>
      <c r="C336" s="10"/>
      <c r="D336" s="10"/>
      <c r="E336" s="13">
        <f t="shared" si="28"/>
        <v>1507.2533225279335</v>
      </c>
      <c r="F336" s="10"/>
      <c r="G336" s="13">
        <f t="shared" si="29"/>
        <v>13.981310997106076</v>
      </c>
      <c r="H336" s="7">
        <f t="shared" si="26"/>
        <v>142.87417019757618</v>
      </c>
      <c r="I336" s="10"/>
      <c r="K336" s="10"/>
      <c r="L336" s="10"/>
      <c r="M336" s="10"/>
      <c r="N336" s="10"/>
    </row>
    <row r="337" spans="1:14" x14ac:dyDescent="0.3">
      <c r="A337">
        <f t="shared" si="27"/>
        <v>325</v>
      </c>
      <c r="C337" s="10"/>
      <c r="D337" s="10"/>
      <c r="E337" s="13">
        <f t="shared" si="28"/>
        <v>1504.1442365283924</v>
      </c>
      <c r="F337" s="10"/>
      <c r="G337" s="13">
        <f t="shared" si="29"/>
        <v>13.685485496842213</v>
      </c>
      <c r="H337" s="7">
        <f t="shared" si="26"/>
        <v>142.26822912816715</v>
      </c>
      <c r="I337" s="10"/>
      <c r="K337" s="10"/>
      <c r="L337" s="10"/>
      <c r="M337" s="10"/>
      <c r="N337" s="10"/>
    </row>
    <row r="338" spans="1:14" x14ac:dyDescent="0.3">
      <c r="A338">
        <f t="shared" si="27"/>
        <v>326</v>
      </c>
      <c r="C338" s="10"/>
      <c r="D338" s="10"/>
      <c r="E338" s="13">
        <f t="shared" si="28"/>
        <v>1501.0510180410654</v>
      </c>
      <c r="F338" s="10"/>
      <c r="G338" s="13">
        <f t="shared" si="29"/>
        <v>13.395919261294265</v>
      </c>
      <c r="H338" s="7">
        <f t="shared" si="26"/>
        <v>141.666706175776</v>
      </c>
      <c r="I338" s="10"/>
      <c r="K338" s="10"/>
      <c r="L338" s="10"/>
      <c r="M338" s="10"/>
      <c r="N338" s="10"/>
    </row>
    <row r="339" spans="1:14" x14ac:dyDescent="0.3">
      <c r="A339">
        <f t="shared" si="27"/>
        <v>327</v>
      </c>
      <c r="C339" s="10"/>
      <c r="D339" s="10"/>
      <c r="E339" s="13">
        <f t="shared" si="28"/>
        <v>1497.973538127115</v>
      </c>
      <c r="F339" s="10"/>
      <c r="G339" s="13">
        <f t="shared" si="29"/>
        <v>13.112479852945011</v>
      </c>
      <c r="H339" s="7">
        <f t="shared" si="26"/>
        <v>141.06955573240919</v>
      </c>
      <c r="I339" s="10"/>
      <c r="K339" s="10"/>
      <c r="L339" s="10"/>
      <c r="M339" s="10"/>
      <c r="N339" s="10"/>
    </row>
    <row r="340" spans="1:14" x14ac:dyDescent="0.3">
      <c r="A340">
        <f t="shared" si="27"/>
        <v>328</v>
      </c>
      <c r="C340" s="10"/>
      <c r="D340" s="10"/>
      <c r="E340" s="13">
        <f t="shared" si="28"/>
        <v>1494.9116692827956</v>
      </c>
      <c r="F340" s="10"/>
      <c r="G340" s="13">
        <f t="shared" si="29"/>
        <v>12.835037636474743</v>
      </c>
      <c r="H340" s="7">
        <f t="shared" si="26"/>
        <v>140.47673279830576</v>
      </c>
      <c r="I340" s="10"/>
      <c r="K340" s="10"/>
      <c r="L340" s="10"/>
      <c r="M340" s="10"/>
      <c r="N340" s="10"/>
    </row>
    <row r="341" spans="1:14" x14ac:dyDescent="0.3">
      <c r="A341">
        <f t="shared" si="27"/>
        <v>329</v>
      </c>
      <c r="C341" s="10"/>
      <c r="D341" s="10"/>
      <c r="E341" s="13">
        <f t="shared" si="28"/>
        <v>1491.8652854191964</v>
      </c>
      <c r="F341" s="10"/>
      <c r="G341" s="13">
        <f t="shared" si="29"/>
        <v>12.563465719470569</v>
      </c>
      <c r="H341" s="7">
        <f t="shared" si="26"/>
        <v>139.88819297200462</v>
      </c>
      <c r="I341" s="10"/>
      <c r="K341" s="10"/>
      <c r="L341" s="10"/>
      <c r="M341" s="10"/>
      <c r="N341" s="10"/>
    </row>
    <row r="342" spans="1:14" x14ac:dyDescent="0.3">
      <c r="A342">
        <f t="shared" si="27"/>
        <v>330</v>
      </c>
      <c r="C342" s="10"/>
      <c r="D342" s="10"/>
      <c r="E342" s="13">
        <f t="shared" si="28"/>
        <v>1488.8342618423308</v>
      </c>
      <c r="F342" s="10"/>
      <c r="G342" s="13">
        <f t="shared" si="29"/>
        <v>12.297639894390253</v>
      </c>
      <c r="H342" s="7">
        <f t="shared" si="26"/>
        <v>139.30389244060333</v>
      </c>
      <c r="I342" s="10"/>
      <c r="K342" s="10"/>
      <c r="L342" s="10"/>
      <c r="M342" s="10"/>
      <c r="N342" s="10"/>
    </row>
    <row r="343" spans="1:14" x14ac:dyDescent="0.3">
      <c r="A343">
        <f t="shared" si="27"/>
        <v>331</v>
      </c>
      <c r="C343" s="10"/>
      <c r="D343" s="10"/>
      <c r="E343" s="13">
        <f t="shared" si="28"/>
        <v>1485.8184752335612</v>
      </c>
      <c r="F343" s="10"/>
      <c r="G343" s="13">
        <f t="shared" si="29"/>
        <v>12.037438581753991</v>
      </c>
      <c r="H343" s="7">
        <f t="shared" si="26"/>
        <v>138.72378797020482</v>
      </c>
      <c r="I343" s="10"/>
      <c r="K343" s="10"/>
      <c r="L343" s="10"/>
      <c r="M343" s="10"/>
      <c r="N343" s="10"/>
    </row>
    <row r="344" spans="1:14" x14ac:dyDescent="0.3">
      <c r="A344">
        <f t="shared" si="27"/>
        <v>332</v>
      </c>
      <c r="C344" s="10"/>
      <c r="D344" s="10"/>
      <c r="E344" s="13">
        <f t="shared" si="28"/>
        <v>1482.8178036303659</v>
      </c>
      <c r="F344" s="10"/>
      <c r="G344" s="13">
        <f t="shared" si="29"/>
        <v>11.782742774538205</v>
      </c>
      <c r="H344" s="7">
        <f t="shared" si="26"/>
        <v>138.1478368965457</v>
      </c>
      <c r="I344" s="10"/>
      <c r="K344" s="10"/>
      <c r="L344" s="10"/>
      <c r="M344" s="10"/>
      <c r="N344" s="10"/>
    </row>
    <row r="345" spans="1:14" x14ac:dyDescent="0.3">
      <c r="A345">
        <f t="shared" si="27"/>
        <v>333</v>
      </c>
      <c r="C345" s="10"/>
      <c r="D345" s="10"/>
      <c r="E345" s="13">
        <f t="shared" si="28"/>
        <v>1479.8321264074161</v>
      </c>
      <c r="F345" s="10"/>
      <c r="G345" s="13">
        <f t="shared" si="29"/>
        <v>11.533435983745866</v>
      </c>
      <c r="H345" s="7">
        <f t="shared" si="26"/>
        <v>137.57599711580716</v>
      </c>
      <c r="I345" s="10"/>
      <c r="K345" s="10"/>
      <c r="L345" s="10"/>
      <c r="M345" s="10"/>
      <c r="N345" s="10"/>
    </row>
    <row r="346" spans="1:14" x14ac:dyDescent="0.3">
      <c r="A346">
        <f t="shared" si="27"/>
        <v>334</v>
      </c>
      <c r="C346" s="10"/>
      <c r="D346" s="10"/>
      <c r="E346" s="13">
        <f t="shared" si="28"/>
        <v>1476.8613242579845</v>
      </c>
      <c r="F346" s="10"/>
      <c r="G346" s="13">
        <f t="shared" si="29"/>
        <v>11.289404185128483</v>
      </c>
      <c r="H346" s="7">
        <f t="shared" si="26"/>
        <v>137.00822707559689</v>
      </c>
      <c r="I346" s="10"/>
      <c r="K346" s="10"/>
      <c r="L346" s="10"/>
      <c r="M346" s="10"/>
      <c r="N346" s="10"/>
    </row>
    <row r="347" spans="1:14" x14ac:dyDescent="0.3">
      <c r="A347">
        <f t="shared" si="27"/>
        <v>335</v>
      </c>
      <c r="C347" s="10"/>
      <c r="D347" s="10"/>
      <c r="E347" s="13">
        <f t="shared" si="28"/>
        <v>1473.9052791756649</v>
      </c>
      <c r="F347" s="10"/>
      <c r="G347" s="13">
        <f t="shared" si="29"/>
        <v>11.05053576703537</v>
      </c>
      <c r="H347" s="7">
        <f t="shared" si="26"/>
        <v>136.44448576610694</v>
      </c>
      <c r="I347" s="10"/>
      <c r="K347" s="10"/>
      <c r="L347" s="10"/>
      <c r="M347" s="10"/>
      <c r="N347" s="10"/>
    </row>
    <row r="348" spans="1:14" x14ac:dyDescent="0.3">
      <c r="A348">
        <f t="shared" si="27"/>
        <v>336</v>
      </c>
      <c r="C348" s="10"/>
      <c r="D348" s="10"/>
      <c r="E348" s="13">
        <f t="shared" si="28"/>
        <v>1470.9638744363954</v>
      </c>
      <c r="F348" s="10"/>
      <c r="G348" s="13">
        <f t="shared" si="29"/>
        <v>10.816721479366384</v>
      </c>
      <c r="H348" s="7">
        <f t="shared" si="26"/>
        <v>135.8847327114357</v>
      </c>
      <c r="I348" s="10"/>
      <c r="K348" s="10"/>
      <c r="L348" s="10"/>
      <c r="M348" s="10"/>
      <c r="N348" s="10"/>
    </row>
    <row r="349" spans="1:14" x14ac:dyDescent="0.3">
      <c r="A349">
        <f t="shared" si="27"/>
        <v>337</v>
      </c>
      <c r="C349" s="10"/>
      <c r="D349" s="10"/>
      <c r="E349" s="13">
        <f t="shared" si="28"/>
        <v>1468.0369945807838</v>
      </c>
      <c r="F349" s="10"/>
      <c r="G349" s="13">
        <f t="shared" si="29"/>
        <v>10.587854383604711</v>
      </c>
      <c r="H349" s="7">
        <f t="shared" si="26"/>
        <v>135.32892796107609</v>
      </c>
      <c r="I349" s="10"/>
      <c r="K349" s="10"/>
      <c r="L349" s="10"/>
      <c r="M349" s="10"/>
      <c r="N349" s="10"/>
    </row>
    <row r="350" spans="1:14" x14ac:dyDescent="0.3">
      <c r="A350">
        <f t="shared" si="27"/>
        <v>338</v>
      </c>
      <c r="C350" s="10"/>
      <c r="D350" s="10"/>
      <c r="E350" s="13">
        <f t="shared" si="28"/>
        <v>1465.1245253967263</v>
      </c>
      <c r="F350" s="10"/>
      <c r="G350" s="13">
        <f t="shared" si="29"/>
        <v>10.363829803906921</v>
      </c>
      <c r="H350" s="7">
        <f t="shared" si="26"/>
        <v>134.77703208156339</v>
      </c>
      <c r="I350" s="10"/>
      <c r="K350" s="10"/>
      <c r="L350" s="10"/>
      <c r="M350" s="10"/>
      <c r="N350" s="10"/>
    </row>
    <row r="351" spans="1:14" x14ac:dyDescent="0.3">
      <c r="A351">
        <f t="shared" si="27"/>
        <v>339</v>
      </c>
      <c r="C351" s="10"/>
      <c r="D351" s="10"/>
      <c r="E351" s="13">
        <f t="shared" si="28"/>
        <v>1462.2263539023197</v>
      </c>
      <c r="F351" s="10"/>
      <c r="G351" s="13">
        <f t="shared" si="29"/>
        <v>10.144545279227879</v>
      </c>
      <c r="H351" s="7">
        <f t="shared" si="26"/>
        <v>134.22900614828012</v>
      </c>
      <c r="I351" s="10"/>
      <c r="K351" s="10"/>
      <c r="L351" s="10"/>
      <c r="M351" s="10"/>
      <c r="N351" s="10"/>
    </row>
    <row r="352" spans="1:14" x14ac:dyDescent="0.3">
      <c r="A352">
        <f t="shared" si="27"/>
        <v>340</v>
      </c>
      <c r="C352" s="10"/>
      <c r="D352" s="10"/>
      <c r="E352" s="13">
        <f t="shared" si="28"/>
        <v>1459.3423683290537</v>
      </c>
      <c r="F352" s="10"/>
      <c r="G352" s="13">
        <f t="shared" si="29"/>
        <v>9.9299005164586269</v>
      </c>
      <c r="H352" s="7">
        <f t="shared" si="26"/>
        <v>133.68481173741475</v>
      </c>
      <c r="I352" s="10"/>
      <c r="K352" s="10"/>
      <c r="L352" s="10"/>
      <c r="M352" s="10"/>
      <c r="N352" s="10"/>
    </row>
    <row r="353" spans="1:14" x14ac:dyDescent="0.3">
      <c r="A353">
        <f t="shared" si="27"/>
        <v>341</v>
      </c>
      <c r="C353" s="10"/>
      <c r="D353" s="10"/>
      <c r="E353" s="13">
        <f t="shared" si="28"/>
        <v>1456.4724581052806</v>
      </c>
      <c r="F353" s="10"/>
      <c r="G353" s="13">
        <f t="shared" si="29"/>
        <v>9.7197973445558095</v>
      </c>
      <c r="H353" s="7">
        <f t="shared" si="26"/>
        <v>133.14441091807021</v>
      </c>
      <c r="I353" s="10"/>
      <c r="K353" s="10"/>
      <c r="L353" s="10"/>
      <c r="M353" s="10"/>
      <c r="N353" s="10"/>
    </row>
    <row r="354" spans="1:14" x14ac:dyDescent="0.3">
      <c r="A354">
        <f t="shared" si="27"/>
        <v>342</v>
      </c>
      <c r="C354" s="10"/>
      <c r="D354" s="10"/>
      <c r="E354" s="13">
        <f t="shared" si="28"/>
        <v>1453.6165138399554</v>
      </c>
      <c r="F354" s="10"/>
      <c r="G354" s="13">
        <f t="shared" si="29"/>
        <v>9.5141396696416525</v>
      </c>
      <c r="H354" s="7">
        <f t="shared" si="26"/>
        <v>132.60776624451935</v>
      </c>
      <c r="I354" s="10"/>
      <c r="K354" s="10"/>
      <c r="L354" s="10"/>
      <c r="M354" s="10"/>
      <c r="N354" s="10"/>
    </row>
    <row r="355" spans="1:14" x14ac:dyDescent="0.3">
      <c r="A355">
        <f t="shared" si="27"/>
        <v>343</v>
      </c>
      <c r="C355" s="10"/>
      <c r="D355" s="10"/>
      <c r="E355" s="13">
        <f t="shared" si="28"/>
        <v>1450.7744273066558</v>
      </c>
      <c r="F355" s="10"/>
      <c r="G355" s="13">
        <f t="shared" si="29"/>
        <v>9.3128334310539742</v>
      </c>
      <c r="H355" s="7">
        <f t="shared" si="26"/>
        <v>132.07484074860616</v>
      </c>
      <c r="I355" s="10"/>
      <c r="K355" s="10"/>
      <c r="L355" s="10"/>
      <c r="M355" s="10"/>
      <c r="N355" s="10"/>
    </row>
    <row r="356" spans="1:14" x14ac:dyDescent="0.3">
      <c r="A356">
        <f t="shared" si="27"/>
        <v>344</v>
      </c>
      <c r="C356" s="10"/>
      <c r="D356" s="10"/>
      <c r="E356" s="13">
        <f t="shared" si="28"/>
        <v>1447.9460914278447</v>
      </c>
      <c r="F356" s="10"/>
      <c r="G356" s="13">
        <f t="shared" si="29"/>
        <v>9.1157865583261035</v>
      </c>
      <c r="H356" s="7">
        <f t="shared" si="26"/>
        <v>131.5455979322839</v>
      </c>
      <c r="I356" s="10"/>
      <c r="K356" s="10"/>
      <c r="L356" s="10"/>
      <c r="M356" s="10"/>
      <c r="N356" s="10"/>
    </row>
    <row r="357" spans="1:14" x14ac:dyDescent="0.3">
      <c r="A357">
        <f t="shared" si="27"/>
        <v>345</v>
      </c>
      <c r="C357" s="10"/>
      <c r="D357" s="10"/>
      <c r="E357" s="13">
        <f t="shared" si="28"/>
        <v>1445.1314002594047</v>
      </c>
      <c r="F357" s="10"/>
      <c r="G357" s="13">
        <f t="shared" si="29"/>
        <v>8.9229089290770602</v>
      </c>
      <c r="H357" s="7">
        <f t="shared" si="26"/>
        <v>131.02000176029549</v>
      </c>
      <c r="I357" s="10"/>
      <c r="K357" s="10"/>
      <c r="L357" s="10"/>
      <c r="M357" s="10"/>
      <c r="N357" s="10"/>
    </row>
    <row r="358" spans="1:14" x14ac:dyDescent="0.3">
      <c r="A358">
        <f t="shared" si="27"/>
        <v>346</v>
      </c>
      <c r="C358" s="10"/>
      <c r="D358" s="10"/>
      <c r="E358" s="13">
        <f t="shared" si="28"/>
        <v>1442.3302489754215</v>
      </c>
      <c r="F358" s="10"/>
      <c r="G358" s="13">
        <f t="shared" si="29"/>
        <v>8.7341123277927135</v>
      </c>
      <c r="H358" s="7">
        <f t="shared" si="26"/>
        <v>130.49801665298574</v>
      </c>
      <c r="I358" s="10"/>
      <c r="K358" s="10"/>
      <c r="L358" s="10"/>
      <c r="M358" s="10"/>
      <c r="N358" s="10"/>
    </row>
    <row r="359" spans="1:14" x14ac:dyDescent="0.3">
      <c r="A359">
        <f t="shared" si="27"/>
        <v>347</v>
      </c>
      <c r="C359" s="10"/>
      <c r="D359" s="10"/>
      <c r="E359" s="13">
        <f t="shared" si="28"/>
        <v>1439.5425338532077</v>
      </c>
      <c r="F359" s="10"/>
      <c r="G359" s="13">
        <f t="shared" si="29"/>
        <v>8.5493104054790727</v>
      </c>
      <c r="H359" s="7">
        <f t="shared" si="26"/>
        <v>129.97960747924549</v>
      </c>
      <c r="I359" s="10"/>
      <c r="K359" s="10"/>
      <c r="L359" s="10"/>
      <c r="M359" s="10"/>
      <c r="N359" s="10"/>
    </row>
    <row r="360" spans="1:14" x14ac:dyDescent="0.3">
      <c r="A360">
        <f t="shared" si="27"/>
        <v>348</v>
      </c>
      <c r="C360" s="10"/>
      <c r="D360" s="10"/>
      <c r="E360" s="13">
        <f t="shared" si="28"/>
        <v>1436.7681522585815</v>
      </c>
      <c r="F360" s="10"/>
      <c r="G360" s="13">
        <f t="shared" si="29"/>
        <v>8.3684186401692724</v>
      </c>
      <c r="H360" s="7">
        <f t="shared" si="26"/>
        <v>129.46473954958719</v>
      </c>
      <c r="I360" s="10"/>
      <c r="K360" s="10"/>
      <c r="L360" s="10"/>
      <c r="M360" s="10"/>
      <c r="N360" s="10"/>
    </row>
    <row r="361" spans="1:14" x14ac:dyDescent="0.3">
      <c r="A361">
        <f t="shared" si="27"/>
        <v>349</v>
      </c>
      <c r="C361" s="10"/>
      <c r="D361" s="10"/>
      <c r="E361" s="13">
        <f t="shared" si="28"/>
        <v>1434.0070026313717</v>
      </c>
      <c r="F361" s="10"/>
      <c r="G361" s="13">
        <f t="shared" si="29"/>
        <v>8.1913542982661465</v>
      </c>
      <c r="H361" s="7">
        <f t="shared" si="26"/>
        <v>128.95337860934532</v>
      </c>
      <c r="I361" s="10"/>
      <c r="K361" s="10"/>
      <c r="L361" s="10"/>
      <c r="M361" s="10"/>
      <c r="N361" s="10"/>
    </row>
    <row r="362" spans="1:14" x14ac:dyDescent="0.3">
      <c r="A362">
        <f t="shared" si="27"/>
        <v>350</v>
      </c>
      <c r="C362" s="10"/>
      <c r="D362" s="10"/>
      <c r="E362" s="13">
        <f t="shared" si="28"/>
        <v>1431.2589844711599</v>
      </c>
      <c r="F362" s="10"/>
      <c r="G362" s="13">
        <f t="shared" si="29"/>
        <v>8.0180363967027901</v>
      </c>
      <c r="H362" s="7">
        <f t="shared" si="26"/>
        <v>128.44549083199973</v>
      </c>
      <c r="I362" s="10"/>
      <c r="K362" s="10"/>
      <c r="L362" s="10"/>
      <c r="M362" s="10"/>
      <c r="N362" s="10"/>
    </row>
    <row r="363" spans="1:14" x14ac:dyDescent="0.3">
      <c r="A363">
        <f t="shared" si="27"/>
        <v>351</v>
      </c>
      <c r="C363" s="10"/>
      <c r="D363" s="10"/>
      <c r="E363" s="13">
        <f t="shared" si="28"/>
        <v>1428.5239983232589</v>
      </c>
      <c r="F363" s="10"/>
      <c r="G363" s="13"/>
      <c r="H363" s="7">
        <f t="shared" ref="H363:H426" si="30">$I$4/((1+$I$1*$I$2*A363)^(1/$I$1))</f>
        <v>127.94104281262283</v>
      </c>
      <c r="I363" s="10"/>
      <c r="K363" s="10"/>
      <c r="L363" s="10"/>
      <c r="M363" s="10"/>
      <c r="N363" s="10"/>
    </row>
    <row r="364" spans="1:14" x14ac:dyDescent="0.3">
      <c r="A364">
        <f t="shared" si="27"/>
        <v>352</v>
      </c>
      <c r="C364" s="10"/>
      <c r="D364" s="10"/>
      <c r="E364" s="13">
        <f t="shared" si="28"/>
        <v>1425.8019457649038</v>
      </c>
      <c r="F364" s="10"/>
      <c r="G364" s="13"/>
      <c r="H364" s="7">
        <f t="shared" si="30"/>
        <v>127.44000156144291</v>
      </c>
      <c r="I364" s="10"/>
      <c r="K364" s="10"/>
      <c r="L364" s="10"/>
      <c r="M364" s="10"/>
      <c r="N364" s="10"/>
    </row>
    <row r="365" spans="1:14" x14ac:dyDescent="0.3">
      <c r="A365">
        <f t="shared" si="27"/>
        <v>353</v>
      </c>
      <c r="C365" s="10"/>
      <c r="D365" s="10"/>
      <c r="E365" s="13">
        <f t="shared" si="28"/>
        <v>1423.0927293916734</v>
      </c>
      <c r="F365" s="10"/>
      <c r="G365" s="13"/>
      <c r="H365" s="7">
        <f t="shared" si="30"/>
        <v>126.94233449752487</v>
      </c>
      <c r="I365" s="10"/>
      <c r="K365" s="10"/>
      <c r="L365" s="10"/>
      <c r="M365" s="10"/>
      <c r="N365" s="10"/>
    </row>
    <row r="366" spans="1:14" x14ac:dyDescent="0.3">
      <c r="A366">
        <f t="shared" si="27"/>
        <v>354</v>
      </c>
      <c r="C366" s="10"/>
      <c r="D366" s="10"/>
      <c r="E366" s="13">
        <f t="shared" si="28"/>
        <v>1420.3962528041234</v>
      </c>
      <c r="F366" s="10"/>
      <c r="G366" s="13"/>
      <c r="H366" s="7">
        <f t="shared" si="30"/>
        <v>126.44800944256436</v>
      </c>
      <c r="I366" s="10"/>
      <c r="K366" s="10"/>
      <c r="L366" s="10"/>
      <c r="M366" s="10"/>
      <c r="N366" s="10"/>
    </row>
    <row r="367" spans="1:14" x14ac:dyDescent="0.3">
      <c r="A367">
        <f t="shared" si="27"/>
        <v>355</v>
      </c>
      <c r="C367" s="10"/>
      <c r="D367" s="10"/>
      <c r="E367" s="13">
        <f t="shared" si="28"/>
        <v>1417.7124205946302</v>
      </c>
      <c r="F367" s="10"/>
      <c r="G367" s="13"/>
      <c r="H367" s="7">
        <f t="shared" si="30"/>
        <v>125.95699461479313</v>
      </c>
      <c r="I367" s="10"/>
      <c r="K367" s="10"/>
      <c r="L367" s="10"/>
      <c r="M367" s="10"/>
      <c r="N367" s="10"/>
    </row>
    <row r="368" spans="1:14" x14ac:dyDescent="0.3">
      <c r="A368">
        <f t="shared" si="27"/>
        <v>356</v>
      </c>
      <c r="C368" s="10"/>
      <c r="D368" s="10"/>
      <c r="E368" s="13">
        <f t="shared" si="28"/>
        <v>1415.0411383344513</v>
      </c>
      <c r="F368" s="10"/>
      <c r="G368" s="13"/>
      <c r="H368" s="7">
        <f t="shared" si="30"/>
        <v>125.46925862299487</v>
      </c>
      <c r="I368" s="10"/>
      <c r="K368" s="10"/>
      <c r="L368" s="10"/>
      <c r="M368" s="10"/>
      <c r="N368" s="10"/>
    </row>
    <row r="369" spans="1:14" x14ac:dyDescent="0.3">
      <c r="A369">
        <f t="shared" si="27"/>
        <v>357</v>
      </c>
      <c r="C369" s="10"/>
      <c r="D369" s="10"/>
      <c r="E369" s="13">
        <f t="shared" si="28"/>
        <v>1412.3823125609783</v>
      </c>
      <c r="F369" s="10"/>
      <c r="G369" s="13"/>
      <c r="H369" s="7">
        <f t="shared" si="30"/>
        <v>124.98477046062544</v>
      </c>
      <c r="I369" s="10"/>
      <c r="K369" s="10"/>
      <c r="L369" s="10"/>
      <c r="M369" s="10"/>
      <c r="N369" s="10"/>
    </row>
    <row r="370" spans="1:14" x14ac:dyDescent="0.3">
      <c r="A370">
        <f t="shared" si="27"/>
        <v>358</v>
      </c>
      <c r="C370" s="10"/>
      <c r="D370" s="10"/>
      <c r="E370" s="13">
        <f t="shared" si="28"/>
        <v>1409.7358507652038</v>
      </c>
      <c r="F370" s="10"/>
      <c r="G370" s="13"/>
      <c r="H370" s="7">
        <f t="shared" si="30"/>
        <v>124.50349950003937</v>
      </c>
      <c r="I370" s="10"/>
      <c r="K370" s="10"/>
      <c r="L370" s="10"/>
      <c r="M370" s="10"/>
      <c r="N370" s="10"/>
    </row>
    <row r="371" spans="1:14" x14ac:dyDescent="0.3">
      <c r="A371">
        <f t="shared" si="27"/>
        <v>359</v>
      </c>
      <c r="C371" s="10"/>
      <c r="D371" s="10"/>
      <c r="E371" s="13">
        <f t="shared" si="28"/>
        <v>1407.1016613793699</v>
      </c>
      <c r="F371" s="10"/>
      <c r="G371" s="13"/>
      <c r="H371" s="7">
        <f t="shared" si="30"/>
        <v>124.02541548681901</v>
      </c>
      <c r="I371" s="10"/>
      <c r="K371" s="10"/>
      <c r="L371" s="10"/>
      <c r="M371" s="10"/>
      <c r="N371" s="10"/>
    </row>
    <row r="372" spans="1:14" x14ac:dyDescent="0.3">
      <c r="A372">
        <f t="shared" si="27"/>
        <v>360</v>
      </c>
      <c r="C372" s="10"/>
      <c r="D372" s="10"/>
      <c r="E372" s="13">
        <f t="shared" si="28"/>
        <v>1404.479653764829</v>
      </c>
      <c r="F372" s="10"/>
      <c r="G372" s="13"/>
      <c r="H372" s="7">
        <f t="shared" si="30"/>
        <v>123.5504885342028</v>
      </c>
      <c r="I372" s="10"/>
      <c r="K372" s="10"/>
      <c r="L372" s="10"/>
      <c r="M372" s="10"/>
      <c r="N372" s="10"/>
    </row>
    <row r="373" spans="1:14" x14ac:dyDescent="0.3">
      <c r="A373">
        <f t="shared" si="27"/>
        <v>361</v>
      </c>
      <c r="C373" s="10"/>
      <c r="D373" s="10"/>
      <c r="E373" s="13">
        <f t="shared" si="28"/>
        <v>1401.8697382000757</v>
      </c>
      <c r="F373" s="10"/>
      <c r="G373" s="13"/>
      <c r="H373" s="7">
        <f t="shared" si="30"/>
        <v>123.07868911761355</v>
      </c>
      <c r="I373" s="10"/>
      <c r="K373" s="10"/>
      <c r="L373" s="10"/>
      <c r="M373" s="10"/>
      <c r="N373" s="10"/>
    </row>
    <row r="374" spans="1:14" x14ac:dyDescent="0.3">
      <c r="A374">
        <f t="shared" si="27"/>
        <v>362</v>
      </c>
      <c r="C374" s="10"/>
      <c r="D374" s="10"/>
      <c r="E374" s="13">
        <f t="shared" si="28"/>
        <v>1399.2718258689779</v>
      </c>
      <c r="F374" s="10"/>
      <c r="G374" s="13"/>
      <c r="H374" s="7">
        <f t="shared" si="30"/>
        <v>122.60998806928116</v>
      </c>
      <c r="I374" s="10"/>
      <c r="K374" s="10"/>
      <c r="L374" s="10"/>
      <c r="M374" s="10"/>
      <c r="N374" s="10"/>
    </row>
    <row r="375" spans="1:14" x14ac:dyDescent="0.3">
      <c r="A375">
        <f t="shared" si="27"/>
        <v>363</v>
      </c>
      <c r="C375" s="10"/>
      <c r="D375" s="10"/>
      <c r="E375" s="13">
        <f t="shared" si="28"/>
        <v>1396.6858288491851</v>
      </c>
      <c r="F375" s="10"/>
      <c r="G375" s="13"/>
      <c r="H375" s="7">
        <f t="shared" si="30"/>
        <v>122.14435657296183</v>
      </c>
      <c r="I375" s="10"/>
      <c r="K375" s="10"/>
      <c r="L375" s="10"/>
      <c r="M375" s="10"/>
      <c r="N375" s="10"/>
    </row>
    <row r="376" spans="1:14" x14ac:dyDescent="0.3">
      <c r="A376">
        <f t="shared" si="27"/>
        <v>364</v>
      </c>
      <c r="C376" s="10"/>
      <c r="D376" s="10"/>
      <c r="E376" s="13">
        <f t="shared" si="28"/>
        <v>1394.1116601007188</v>
      </c>
      <c r="F376" s="10"/>
      <c r="G376" s="13"/>
      <c r="H376" s="7">
        <f t="shared" si="30"/>
        <v>121.68176615874759</v>
      </c>
      <c r="I376" s="10"/>
      <c r="K376" s="10"/>
      <c r="L376" s="10"/>
      <c r="M376" s="10"/>
      <c r="N376" s="10"/>
    </row>
    <row r="377" spans="1:14" x14ac:dyDescent="0.3">
      <c r="A377">
        <f t="shared" si="27"/>
        <v>365</v>
      </c>
      <c r="C377" s="10"/>
      <c r="D377" s="10"/>
      <c r="E377" s="13">
        <f t="shared" si="28"/>
        <v>1391.5492334547357</v>
      </c>
      <c r="F377" s="10"/>
      <c r="G377" s="13"/>
      <c r="H377" s="7">
        <f t="shared" si="30"/>
        <v>121.22218869796774</v>
      </c>
      <c r="I377" s="10"/>
      <c r="K377" s="10"/>
      <c r="L377" s="10"/>
      <c r="M377" s="10"/>
      <c r="N377" s="10"/>
    </row>
    <row r="378" spans="1:14" x14ac:dyDescent="0.3">
      <c r="A378">
        <f t="shared" si="27"/>
        <v>366</v>
      </c>
      <c r="C378" s="10"/>
      <c r="D378" s="10"/>
      <c r="E378" s="13">
        <f t="shared" si="28"/>
        <v>1388.9984636024706</v>
      </c>
      <c r="F378" s="10"/>
      <c r="G378" s="13"/>
      <c r="H378" s="7">
        <f t="shared" si="30"/>
        <v>120.76559639817941</v>
      </c>
      <c r="I378" s="10"/>
      <c r="K378" s="10"/>
      <c r="L378" s="10"/>
      <c r="M378" s="10"/>
      <c r="N378" s="10"/>
    </row>
    <row r="379" spans="1:14" x14ac:dyDescent="0.3">
      <c r="A379">
        <f t="shared" si="27"/>
        <v>367</v>
      </c>
      <c r="C379" s="10"/>
      <c r="D379" s="10"/>
      <c r="E379" s="13">
        <f t="shared" si="28"/>
        <v>1386.4592660843421</v>
      </c>
      <c r="F379" s="10"/>
      <c r="G379" s="13"/>
      <c r="H379" s="7">
        <f t="shared" si="30"/>
        <v>120.31196179824339</v>
      </c>
      <c r="I379" s="10"/>
      <c r="K379" s="10"/>
      <c r="L379" s="10"/>
      <c r="M379" s="10"/>
      <c r="N379" s="10"/>
    </row>
    <row r="380" spans="1:14" x14ac:dyDescent="0.3">
      <c r="A380">
        <f t="shared" si="27"/>
        <v>368</v>
      </c>
      <c r="C380" s="10"/>
      <c r="D380" s="10"/>
      <c r="E380" s="13">
        <f t="shared" si="28"/>
        <v>1383.9315572792284</v>
      </c>
      <c r="F380" s="10"/>
      <c r="G380" s="13"/>
      <c r="H380" s="7">
        <f t="shared" si="30"/>
        <v>119.86125776348702</v>
      </c>
      <c r="I380" s="10"/>
      <c r="K380" s="10"/>
      <c r="L380" s="10"/>
      <c r="M380" s="10"/>
      <c r="N380" s="10"/>
    </row>
    <row r="381" spans="1:14" x14ac:dyDescent="0.3">
      <c r="A381">
        <f t="shared" si="27"/>
        <v>369</v>
      </c>
      <c r="C381" s="10"/>
      <c r="D381" s="10"/>
      <c r="E381" s="13">
        <f t="shared" si="28"/>
        <v>1381.4152543939088</v>
      </c>
      <c r="F381" s="10"/>
      <c r="G381" s="13"/>
      <c r="H381" s="7">
        <f t="shared" si="30"/>
        <v>119.41345748095048</v>
      </c>
      <c r="I381" s="10"/>
      <c r="K381" s="10"/>
      <c r="L381" s="10"/>
      <c r="M381" s="10"/>
      <c r="N381" s="10"/>
    </row>
    <row r="382" spans="1:14" x14ac:dyDescent="0.3">
      <c r="A382">
        <f t="shared" si="27"/>
        <v>370</v>
      </c>
      <c r="C382" s="10"/>
      <c r="D382" s="10"/>
      <c r="E382" s="13">
        <f t="shared" si="28"/>
        <v>1378.9102754526652</v>
      </c>
      <c r="F382" s="10"/>
      <c r="G382" s="13"/>
      <c r="H382" s="7">
        <f t="shared" si="30"/>
        <v>118.96853445471271</v>
      </c>
      <c r="I382" s="10"/>
      <c r="K382" s="10"/>
      <c r="L382" s="10"/>
      <c r="M382" s="10"/>
      <c r="N382" s="10"/>
    </row>
    <row r="383" spans="1:14" x14ac:dyDescent="0.3">
      <c r="A383">
        <f t="shared" si="27"/>
        <v>371</v>
      </c>
      <c r="C383" s="10"/>
      <c r="D383" s="10"/>
      <c r="E383" s="13">
        <f t="shared" si="28"/>
        <v>1376.4165392870366</v>
      </c>
      <c r="F383" s="10"/>
      <c r="G383" s="13"/>
      <c r="H383" s="7">
        <f t="shared" si="30"/>
        <v>118.52646250130095</v>
      </c>
      <c r="I383" s="10"/>
      <c r="K383" s="10"/>
      <c r="L383" s="10"/>
      <c r="M383" s="10"/>
      <c r="N383" s="10"/>
    </row>
    <row r="384" spans="1:14" x14ac:dyDescent="0.3">
      <c r="A384">
        <f t="shared" si="27"/>
        <v>372</v>
      </c>
      <c r="C384" s="10"/>
      <c r="D384" s="10"/>
      <c r="E384" s="13">
        <f t="shared" si="28"/>
        <v>1373.9339655257386</v>
      </c>
      <c r="F384" s="10"/>
      <c r="G384" s="13"/>
      <c r="H384" s="7">
        <f t="shared" si="30"/>
        <v>118.08721574517625</v>
      </c>
      <c r="I384" s="10"/>
      <c r="K384" s="10"/>
      <c r="L384" s="10"/>
      <c r="M384" s="10"/>
      <c r="N384" s="10"/>
    </row>
    <row r="385" spans="1:14" x14ac:dyDescent="0.3">
      <c r="A385">
        <f t="shared" si="27"/>
        <v>373</v>
      </c>
      <c r="C385" s="10"/>
      <c r="D385" s="10"/>
      <c r="E385" s="13">
        <f t="shared" si="28"/>
        <v>1371.4624745847282</v>
      </c>
      <c r="F385" s="10"/>
      <c r="G385" s="13"/>
      <c r="H385" s="7">
        <f t="shared" si="30"/>
        <v>117.65076861429792</v>
      </c>
      <c r="I385" s="10"/>
      <c r="K385" s="10"/>
      <c r="L385" s="10"/>
      <c r="M385" s="10"/>
      <c r="N385" s="10"/>
    </row>
    <row r="386" spans="1:14" x14ac:dyDescent="0.3">
      <c r="A386">
        <f t="shared" si="27"/>
        <v>374</v>
      </c>
      <c r="C386" s="10"/>
      <c r="D386" s="10"/>
      <c r="E386" s="13">
        <f t="shared" si="28"/>
        <v>1369.001987657419</v>
      </c>
      <c r="F386" s="10"/>
      <c r="G386" s="13"/>
      <c r="H386" s="7">
        <f t="shared" si="30"/>
        <v>117.21709583576147</v>
      </c>
      <c r="I386" s="10"/>
      <c r="K386" s="10"/>
      <c r="L386" s="10"/>
      <c r="M386" s="10"/>
      <c r="N386" s="10"/>
    </row>
    <row r="387" spans="1:14" x14ac:dyDescent="0.3">
      <c r="A387">
        <f t="shared" si="27"/>
        <v>375</v>
      </c>
      <c r="C387" s="10"/>
      <c r="D387" s="10"/>
      <c r="E387" s="13">
        <f t="shared" si="28"/>
        <v>1366.5524267050469</v>
      </c>
      <c r="F387" s="10"/>
      <c r="G387" s="13"/>
      <c r="H387" s="7">
        <f t="shared" si="30"/>
        <v>116.78617243151344</v>
      </c>
      <c r="I387" s="10"/>
      <c r="K387" s="10"/>
      <c r="L387" s="10"/>
      <c r="M387" s="10"/>
      <c r="N387" s="10"/>
    </row>
    <row r="388" spans="1:14" x14ac:dyDescent="0.3">
      <c r="A388">
        <f t="shared" si="27"/>
        <v>376</v>
      </c>
      <c r="C388" s="10"/>
      <c r="D388" s="10"/>
      <c r="E388" s="13">
        <f t="shared" si="28"/>
        <v>1364.1137144471795</v>
      </c>
      <c r="F388" s="10"/>
      <c r="G388" s="13"/>
      <c r="H388" s="7">
        <f t="shared" si="30"/>
        <v>116.35797371413612</v>
      </c>
      <c r="I388" s="10"/>
      <c r="K388" s="10"/>
      <c r="L388" s="10"/>
      <c r="M388" s="10"/>
      <c r="N388" s="10"/>
    </row>
    <row r="389" spans="1:14" x14ac:dyDescent="0.3">
      <c r="A389">
        <f t="shared" si="27"/>
        <v>377</v>
      </c>
      <c r="C389" s="10"/>
      <c r="D389" s="10"/>
      <c r="E389" s="13">
        <f t="shared" si="28"/>
        <v>1361.6857743523624</v>
      </c>
      <c r="F389" s="10"/>
      <c r="G389" s="13"/>
      <c r="H389" s="7">
        <f t="shared" si="30"/>
        <v>115.93247528270614</v>
      </c>
      <c r="I389" s="10"/>
      <c r="K389" s="10"/>
      <c r="L389" s="10"/>
      <c r="M389" s="10"/>
      <c r="N389" s="10"/>
    </row>
    <row r="390" spans="1:14" x14ac:dyDescent="0.3">
      <c r="A390">
        <f t="shared" si="27"/>
        <v>378</v>
      </c>
      <c r="C390" s="10"/>
      <c r="D390" s="10"/>
      <c r="E390" s="13">
        <f t="shared" si="28"/>
        <v>1359.2685306289159</v>
      </c>
      <c r="F390" s="10"/>
      <c r="G390" s="13"/>
      <c r="H390" s="7">
        <f t="shared" si="30"/>
        <v>115.50965301872014</v>
      </c>
      <c r="I390" s="10"/>
      <c r="K390" s="10"/>
      <c r="L390" s="10"/>
      <c r="M390" s="10"/>
      <c r="N390" s="10"/>
    </row>
    <row r="391" spans="1:14" x14ac:dyDescent="0.3">
      <c r="A391">
        <f t="shared" si="27"/>
        <v>379</v>
      </c>
      <c r="C391" s="10"/>
      <c r="D391" s="10"/>
      <c r="E391" s="13">
        <f t="shared" si="28"/>
        <v>1356.8619082158536</v>
      </c>
      <c r="F391" s="10"/>
      <c r="G391" s="13"/>
      <c r="H391" s="7">
        <f t="shared" si="30"/>
        <v>115.08948308209074</v>
      </c>
      <c r="I391" s="10"/>
      <c r="K391" s="10"/>
      <c r="L391" s="10"/>
      <c r="M391" s="10"/>
      <c r="N391" s="10"/>
    </row>
    <row r="392" spans="1:14" x14ac:dyDescent="0.3">
      <c r="A392">
        <f t="shared" si="27"/>
        <v>380</v>
      </c>
      <c r="C392" s="10"/>
      <c r="D392" s="10"/>
      <c r="E392" s="13">
        <f t="shared" si="28"/>
        <v>1354.4658327739546</v>
      </c>
      <c r="F392" s="10"/>
      <c r="G392" s="13"/>
      <c r="H392" s="7">
        <f t="shared" si="30"/>
        <v>114.67194190720966</v>
      </c>
      <c r="I392" s="10"/>
      <c r="K392" s="10"/>
      <c r="L392" s="10"/>
      <c r="M392" s="10"/>
      <c r="N392" s="10"/>
    </row>
    <row r="393" spans="1:14" x14ac:dyDescent="0.3">
      <c r="A393">
        <f t="shared" si="27"/>
        <v>381</v>
      </c>
      <c r="C393" s="10"/>
      <c r="D393" s="10"/>
      <c r="E393" s="13">
        <f t="shared" si="28"/>
        <v>1352.0802306769474</v>
      </c>
      <c r="F393" s="10"/>
      <c r="G393" s="13"/>
      <c r="H393" s="7">
        <f t="shared" si="30"/>
        <v>114.25700619907651</v>
      </c>
      <c r="I393" s="10"/>
      <c r="K393" s="10"/>
      <c r="L393" s="10"/>
      <c r="M393" s="10"/>
      <c r="N393" s="10"/>
    </row>
    <row r="394" spans="1:14" x14ac:dyDescent="0.3">
      <c r="A394">
        <f t="shared" si="27"/>
        <v>382</v>
      </c>
      <c r="C394" s="10"/>
      <c r="D394" s="10"/>
      <c r="E394" s="13">
        <f t="shared" si="28"/>
        <v>1349.7050290028435</v>
      </c>
      <c r="F394" s="10"/>
      <c r="G394" s="13"/>
      <c r="H394" s="7">
        <f t="shared" si="30"/>
        <v>113.84465292949065</v>
      </c>
      <c r="I394" s="10"/>
      <c r="K394" s="10"/>
      <c r="L394" s="10"/>
      <c r="M394" s="10"/>
      <c r="N394" s="10"/>
    </row>
    <row r="395" spans="1:14" x14ac:dyDescent="0.3">
      <c r="A395">
        <f t="shared" si="27"/>
        <v>383</v>
      </c>
      <c r="C395" s="10"/>
      <c r="D395" s="10"/>
      <c r="E395" s="13">
        <f t="shared" si="28"/>
        <v>1347.3401555253827</v>
      </c>
      <c r="F395" s="10"/>
      <c r="G395" s="13"/>
      <c r="H395" s="7">
        <f t="shared" si="30"/>
        <v>113.43485933330874</v>
      </c>
      <c r="I395" s="10"/>
      <c r="K395" s="10"/>
      <c r="L395" s="10"/>
      <c r="M395" s="10"/>
      <c r="N395" s="10"/>
    </row>
    <row r="396" spans="1:14" x14ac:dyDescent="0.3">
      <c r="A396">
        <f t="shared" si="27"/>
        <v>384</v>
      </c>
      <c r="C396" s="10"/>
      <c r="D396" s="10"/>
      <c r="E396" s="13">
        <f t="shared" si="28"/>
        <v>1344.9855387056139</v>
      </c>
      <c r="F396" s="10"/>
      <c r="G396" s="13"/>
      <c r="H396" s="7">
        <f t="shared" si="30"/>
        <v>113.02760290476334</v>
      </c>
      <c r="I396" s="10"/>
      <c r="K396" s="10"/>
      <c r="L396" s="10"/>
      <c r="M396" s="10"/>
      <c r="N396" s="10"/>
    </row>
    <row r="397" spans="1:14" x14ac:dyDescent="0.3">
      <c r="A397">
        <f t="shared" si="27"/>
        <v>385</v>
      </c>
      <c r="C397" s="10"/>
      <c r="D397" s="10"/>
      <c r="E397" s="13">
        <f t="shared" si="28"/>
        <v>1342.6411076835957</v>
      </c>
      <c r="F397" s="10"/>
      <c r="G397" s="13"/>
      <c r="H397" s="7">
        <f t="shared" si="30"/>
        <v>112.62286139384169</v>
      </c>
      <c r="I397" s="10"/>
      <c r="K397" s="10"/>
      <c r="L397" s="10"/>
      <c r="M397" s="10"/>
      <c r="N397" s="10"/>
    </row>
    <row r="398" spans="1:14" x14ac:dyDescent="0.3">
      <c r="A398">
        <f t="shared" si="27"/>
        <v>386</v>
      </c>
      <c r="C398" s="10"/>
      <c r="D398" s="10"/>
      <c r="E398" s="13">
        <f t="shared" si="28"/>
        <v>1340.3067922702221</v>
      </c>
      <c r="F398" s="10"/>
      <c r="G398" s="13"/>
      <c r="H398" s="7">
        <f t="shared" si="30"/>
        <v>112.22061280272584</v>
      </c>
      <c r="I398" s="10"/>
      <c r="K398" s="10"/>
      <c r="L398" s="10"/>
      <c r="M398" s="10"/>
      <c r="N398" s="10"/>
    </row>
    <row r="399" spans="1:14" x14ac:dyDescent="0.3">
      <c r="A399">
        <f t="shared" ref="A399:A462" si="31">1+A398</f>
        <v>387</v>
      </c>
      <c r="C399" s="10"/>
      <c r="D399" s="10"/>
      <c r="E399" s="13">
        <f t="shared" ref="E399:E462" si="32">$B$4/(1+$B$1*$B$2*A399)^(1/$B$1)</f>
        <v>1337.9825229391568</v>
      </c>
      <c r="F399" s="10"/>
      <c r="G399" s="13"/>
      <c r="H399" s="7">
        <f t="shared" si="30"/>
        <v>111.82083538229044</v>
      </c>
      <c r="I399" s="10"/>
      <c r="K399" s="10"/>
      <c r="L399" s="10"/>
      <c r="M399" s="10"/>
      <c r="N399" s="10"/>
    </row>
    <row r="400" spans="1:14" x14ac:dyDescent="0.3">
      <c r="A400">
        <f t="shared" si="31"/>
        <v>388</v>
      </c>
      <c r="C400" s="10"/>
      <c r="D400" s="10"/>
      <c r="E400" s="13">
        <f t="shared" si="32"/>
        <v>1335.6682308189008</v>
      </c>
      <c r="F400" s="10"/>
      <c r="G400" s="13"/>
      <c r="H400" s="7">
        <f t="shared" si="30"/>
        <v>111.42350762865775</v>
      </c>
      <c r="I400" s="10"/>
      <c r="K400" s="10"/>
      <c r="L400" s="10"/>
      <c r="M400" s="10"/>
      <c r="N400" s="10"/>
    </row>
    <row r="401" spans="1:14" x14ac:dyDescent="0.3">
      <c r="A401">
        <f t="shared" si="31"/>
        <v>389</v>
      </c>
      <c r="C401" s="10"/>
      <c r="D401" s="10"/>
      <c r="E401" s="13">
        <f t="shared" si="32"/>
        <v>1333.3638476849605</v>
      </c>
      <c r="F401" s="10"/>
      <c r="G401" s="13"/>
      <c r="H401" s="7">
        <f t="shared" si="30"/>
        <v>111.02860827981003</v>
      </c>
      <c r="I401" s="10"/>
      <c r="K401" s="10"/>
      <c r="L401" s="10"/>
      <c r="M401" s="10"/>
      <c r="N401" s="10"/>
    </row>
    <row r="402" spans="1:14" x14ac:dyDescent="0.3">
      <c r="A402">
        <f t="shared" si="31"/>
        <v>390</v>
      </c>
      <c r="C402" s="10"/>
      <c r="D402" s="10"/>
      <c r="E402" s="13">
        <f t="shared" si="32"/>
        <v>1331.0693059521384</v>
      </c>
      <c r="F402" s="10"/>
      <c r="G402" s="13"/>
      <c r="H402" s="7">
        <f t="shared" si="30"/>
        <v>110.63611631225652</v>
      </c>
      <c r="I402" s="10"/>
      <c r="K402" s="10"/>
      <c r="L402" s="10"/>
      <c r="M402" s="10"/>
      <c r="N402" s="10"/>
    </row>
    <row r="403" spans="1:14" x14ac:dyDescent="0.3">
      <c r="A403">
        <f t="shared" si="31"/>
        <v>391</v>
      </c>
      <c r="C403" s="10"/>
      <c r="D403" s="10"/>
      <c r="E403" s="13">
        <f t="shared" si="32"/>
        <v>1328.7845386669317</v>
      </c>
      <c r="F403" s="10"/>
      <c r="G403" s="13"/>
      <c r="H403" s="7">
        <f t="shared" si="30"/>
        <v>110.24601093775532</v>
      </c>
      <c r="I403" s="10"/>
      <c r="K403" s="10"/>
      <c r="L403" s="10"/>
      <c r="M403" s="10"/>
      <c r="N403" s="10"/>
    </row>
    <row r="404" spans="1:14" x14ac:dyDescent="0.3">
      <c r="A404">
        <f t="shared" si="31"/>
        <v>392</v>
      </c>
      <c r="C404" s="10"/>
      <c r="D404" s="10"/>
      <c r="E404" s="13">
        <f t="shared" si="32"/>
        <v>1326.5094795000359</v>
      </c>
      <c r="F404" s="10"/>
      <c r="G404" s="13"/>
      <c r="H404" s="7">
        <f t="shared" si="30"/>
        <v>109.85827160008786</v>
      </c>
      <c r="I404" s="10"/>
      <c r="K404" s="10"/>
      <c r="L404" s="10"/>
      <c r="M404" s="10"/>
      <c r="N404" s="10"/>
    </row>
    <row r="405" spans="1:14" x14ac:dyDescent="0.3">
      <c r="A405">
        <f t="shared" si="31"/>
        <v>393</v>
      </c>
      <c r="C405" s="10"/>
      <c r="D405" s="10"/>
      <c r="E405" s="13">
        <f t="shared" si="32"/>
        <v>1324.2440627389694</v>
      </c>
      <c r="F405" s="10"/>
      <c r="G405" s="13"/>
      <c r="H405" s="7">
        <f t="shared" si="30"/>
        <v>109.47287797188687</v>
      </c>
      <c r="I405" s="10"/>
      <c r="K405" s="10"/>
      <c r="L405" s="10"/>
      <c r="M405" s="10"/>
      <c r="N405" s="10"/>
    </row>
    <row r="406" spans="1:14" x14ac:dyDescent="0.3">
      <c r="A406">
        <f t="shared" si="31"/>
        <v>394</v>
      </c>
      <c r="C406" s="10"/>
      <c r="D406" s="10"/>
      <c r="E406" s="13">
        <f t="shared" si="32"/>
        <v>1321.9882232807863</v>
      </c>
      <c r="F406" s="10"/>
      <c r="G406" s="13"/>
      <c r="H406" s="7">
        <f t="shared" si="30"/>
        <v>109.0898099515136</v>
      </c>
      <c r="I406" s="10"/>
      <c r="K406" s="10"/>
      <c r="L406" s="10"/>
      <c r="M406" s="10"/>
      <c r="N406" s="10"/>
    </row>
    <row r="407" spans="1:14" x14ac:dyDescent="0.3">
      <c r="A407">
        <f t="shared" si="31"/>
        <v>395</v>
      </c>
      <c r="C407" s="10"/>
      <c r="D407" s="10"/>
      <c r="E407" s="13">
        <f t="shared" si="32"/>
        <v>1319.7418966249083</v>
      </c>
      <c r="F407" s="10"/>
      <c r="G407" s="13"/>
      <c r="H407" s="7">
        <f t="shared" si="30"/>
        <v>108.70904765998799</v>
      </c>
      <c r="I407" s="10"/>
      <c r="K407" s="10"/>
      <c r="L407" s="10"/>
      <c r="M407" s="10"/>
      <c r="N407" s="10"/>
    </row>
    <row r="408" spans="1:14" x14ac:dyDescent="0.3">
      <c r="A408">
        <f t="shared" si="31"/>
        <v>396</v>
      </c>
      <c r="C408" s="10"/>
      <c r="D408" s="10"/>
      <c r="E408" s="13">
        <f t="shared" si="32"/>
        <v>1317.5050188660468</v>
      </c>
      <c r="F408" s="10"/>
      <c r="G408" s="13"/>
      <c r="H408" s="7">
        <f t="shared" si="30"/>
        <v>108.33057143796653</v>
      </c>
      <c r="I408" s="10"/>
      <c r="K408" s="10"/>
      <c r="L408" s="10"/>
      <c r="M408" s="10"/>
      <c r="N408" s="10"/>
    </row>
    <row r="409" spans="1:14" x14ac:dyDescent="0.3">
      <c r="A409">
        <f t="shared" si="31"/>
        <v>397</v>
      </c>
      <c r="C409" s="10"/>
      <c r="D409" s="10"/>
      <c r="E409" s="13">
        <f t="shared" si="32"/>
        <v>1315.277526687237</v>
      </c>
      <c r="F409" s="10"/>
      <c r="G409" s="13"/>
      <c r="H409" s="7">
        <f t="shared" si="30"/>
        <v>107.95436184276826</v>
      </c>
      <c r="I409" s="10"/>
      <c r="K409" s="10"/>
      <c r="L409" s="10"/>
      <c r="M409" s="10"/>
      <c r="N409" s="10"/>
    </row>
    <row r="410" spans="1:14" x14ac:dyDescent="0.3">
      <c r="A410">
        <f t="shared" si="31"/>
        <v>398</v>
      </c>
      <c r="C410" s="10"/>
      <c r="D410" s="10"/>
      <c r="E410" s="13">
        <f t="shared" si="32"/>
        <v>1313.0593573529616</v>
      </c>
      <c r="F410" s="10"/>
      <c r="G410" s="13"/>
      <c r="H410" s="7">
        <f t="shared" si="30"/>
        <v>107.58039964545057</v>
      </c>
      <c r="I410" s="10"/>
      <c r="K410" s="10"/>
      <c r="L410" s="10"/>
      <c r="M410" s="10"/>
      <c r="N410" s="10"/>
    </row>
    <row r="411" spans="1:14" x14ac:dyDescent="0.3">
      <c r="A411">
        <f t="shared" si="31"/>
        <v>399</v>
      </c>
      <c r="C411" s="10"/>
      <c r="D411" s="10"/>
      <c r="E411" s="13">
        <f t="shared" si="32"/>
        <v>1310.8504487023752</v>
      </c>
      <c r="F411" s="10"/>
      <c r="G411" s="13"/>
      <c r="H411" s="7">
        <f t="shared" si="30"/>
        <v>107.20866582792925</v>
      </c>
      <c r="I411" s="10"/>
      <c r="K411" s="10"/>
      <c r="L411" s="10"/>
      <c r="M411" s="10"/>
      <c r="N411" s="10"/>
    </row>
    <row r="412" spans="1:14" x14ac:dyDescent="0.3">
      <c r="A412">
        <f t="shared" si="31"/>
        <v>400</v>
      </c>
      <c r="C412" s="10"/>
      <c r="D412" s="10"/>
      <c r="E412" s="13">
        <f t="shared" si="32"/>
        <v>1308.6507391426267</v>
      </c>
      <c r="F412" s="10"/>
      <c r="G412" s="13"/>
      <c r="H412" s="7">
        <f t="shared" si="30"/>
        <v>106.83914158014625</v>
      </c>
      <c r="I412" s="10"/>
      <c r="K412" s="10"/>
      <c r="L412" s="10"/>
      <c r="M412" s="10"/>
      <c r="N412" s="10"/>
    </row>
    <row r="413" spans="1:14" x14ac:dyDescent="0.3">
      <c r="A413">
        <f t="shared" si="31"/>
        <v>401</v>
      </c>
      <c r="C413" s="10"/>
      <c r="D413" s="10"/>
      <c r="E413" s="13">
        <f t="shared" si="32"/>
        <v>1306.4601676422706</v>
      </c>
      <c r="F413" s="10"/>
      <c r="G413" s="13"/>
      <c r="H413" s="7">
        <f t="shared" si="30"/>
        <v>106.47180829728083</v>
      </c>
      <c r="I413" s="10"/>
      <c r="K413" s="10"/>
      <c r="L413" s="10"/>
      <c r="M413" s="10"/>
      <c r="N413" s="10"/>
    </row>
    <row r="414" spans="1:14" x14ac:dyDescent="0.3">
      <c r="A414">
        <f t="shared" si="31"/>
        <v>402</v>
      </c>
      <c r="C414" s="10"/>
      <c r="D414" s="10"/>
      <c r="E414" s="13">
        <f t="shared" si="32"/>
        <v>1304.2786737247754</v>
      </c>
      <c r="F414" s="10"/>
      <c r="G414" s="13"/>
      <c r="H414" s="7">
        <f t="shared" si="30"/>
        <v>106.10664757700674</v>
      </c>
      <c r="I414" s="10"/>
      <c r="K414" s="10"/>
      <c r="L414" s="10"/>
      <c r="M414" s="10"/>
      <c r="N414" s="10"/>
    </row>
    <row r="415" spans="1:14" x14ac:dyDescent="0.3">
      <c r="A415">
        <f t="shared" si="31"/>
        <v>403</v>
      </c>
      <c r="C415" s="10"/>
      <c r="D415" s="10"/>
      <c r="E415" s="13">
        <f t="shared" si="32"/>
        <v>1302.1061974621205</v>
      </c>
      <c r="F415" s="10"/>
      <c r="G415" s="13"/>
      <c r="H415" s="7">
        <f t="shared" si="30"/>
        <v>105.74364121679149</v>
      </c>
      <c r="I415" s="10"/>
      <c r="K415" s="10"/>
      <c r="L415" s="10"/>
      <c r="M415" s="10"/>
      <c r="N415" s="10"/>
    </row>
    <row r="416" spans="1:14" x14ac:dyDescent="0.3">
      <c r="A416">
        <f t="shared" si="31"/>
        <v>404</v>
      </c>
      <c r="C416" s="10"/>
      <c r="D416" s="10"/>
      <c r="E416" s="13">
        <f t="shared" si="32"/>
        <v>1299.9426794684839</v>
      </c>
      <c r="F416" s="10"/>
      <c r="G416" s="13"/>
      <c r="H416" s="7">
        <f t="shared" si="30"/>
        <v>105.38277121123815</v>
      </c>
      <c r="I416" s="10"/>
      <c r="K416" s="10"/>
      <c r="L416" s="10"/>
      <c r="M416" s="10"/>
      <c r="N416" s="10"/>
    </row>
    <row r="417" spans="1:14" x14ac:dyDescent="0.3">
      <c r="A417">
        <f t="shared" si="31"/>
        <v>405</v>
      </c>
      <c r="C417" s="10"/>
      <c r="D417" s="10"/>
      <c r="E417" s="13">
        <f t="shared" si="32"/>
        <v>1297.7880608940141</v>
      </c>
      <c r="F417" s="10"/>
      <c r="G417" s="13"/>
      <c r="H417" s="7">
        <f t="shared" si="30"/>
        <v>105.02401974946977</v>
      </c>
      <c r="I417" s="10"/>
      <c r="K417" s="10"/>
      <c r="L417" s="10"/>
      <c r="M417" s="10"/>
      <c r="N417" s="10"/>
    </row>
    <row r="418" spans="1:14" x14ac:dyDescent="0.3">
      <c r="A418">
        <f t="shared" si="31"/>
        <v>406</v>
      </c>
      <c r="C418" s="10"/>
      <c r="D418" s="10"/>
      <c r="E418" s="13">
        <f t="shared" si="32"/>
        <v>1295.6422834186967</v>
      </c>
      <c r="F418" s="10"/>
      <c r="G418" s="13"/>
      <c r="H418" s="7">
        <f t="shared" si="30"/>
        <v>104.66736921255479</v>
      </c>
      <c r="I418" s="10"/>
      <c r="K418" s="10"/>
      <c r="L418" s="10"/>
      <c r="M418" s="10"/>
      <c r="N418" s="10"/>
    </row>
    <row r="419" spans="1:14" x14ac:dyDescent="0.3">
      <c r="A419">
        <f t="shared" si="31"/>
        <v>407</v>
      </c>
      <c r="C419" s="10"/>
      <c r="D419" s="10"/>
      <c r="E419" s="13">
        <f t="shared" si="32"/>
        <v>1293.5052892462952</v>
      </c>
      <c r="F419" s="10"/>
      <c r="G419" s="13"/>
      <c r="H419" s="7">
        <f t="shared" si="30"/>
        <v>104.31280217097205</v>
      </c>
      <c r="I419" s="10"/>
      <c r="K419" s="10"/>
      <c r="L419" s="10"/>
      <c r="M419" s="10"/>
      <c r="N419" s="10"/>
    </row>
    <row r="420" spans="1:14" x14ac:dyDescent="0.3">
      <c r="A420">
        <f t="shared" si="31"/>
        <v>408</v>
      </c>
      <c r="C420" s="10"/>
      <c r="D420" s="10"/>
      <c r="E420" s="13">
        <f t="shared" si="32"/>
        <v>1291.3770210983871</v>
      </c>
      <c r="F420" s="10"/>
      <c r="G420" s="13"/>
      <c r="H420" s="7">
        <f t="shared" si="30"/>
        <v>103.96030138211569</v>
      </c>
      <c r="I420" s="10"/>
      <c r="K420" s="10"/>
      <c r="L420" s="10"/>
      <c r="M420" s="10"/>
      <c r="N420" s="10"/>
    </row>
    <row r="421" spans="1:14" x14ac:dyDescent="0.3">
      <c r="A421">
        <f t="shared" si="31"/>
        <v>409</v>
      </c>
      <c r="C421" s="10"/>
      <c r="D421" s="10"/>
      <c r="E421" s="13">
        <f t="shared" si="32"/>
        <v>1289.2574222084704</v>
      </c>
      <c r="F421" s="10"/>
      <c r="G421" s="13"/>
      <c r="H421" s="7">
        <f t="shared" si="30"/>
        <v>103.60984978783905</v>
      </c>
      <c r="I421" s="10"/>
      <c r="K421" s="10"/>
      <c r="L421" s="10"/>
      <c r="M421" s="10"/>
      <c r="N421" s="10"/>
    </row>
    <row r="422" spans="1:14" x14ac:dyDescent="0.3">
      <c r="A422">
        <f t="shared" si="31"/>
        <v>410</v>
      </c>
      <c r="C422" s="10"/>
      <c r="D422" s="10"/>
      <c r="E422" s="13">
        <f t="shared" si="32"/>
        <v>1287.1464363161658</v>
      </c>
      <c r="F422" s="10"/>
      <c r="G422" s="13"/>
      <c r="H422" s="7">
        <f t="shared" si="30"/>
        <v>103.26143051203776</v>
      </c>
      <c r="I422" s="10"/>
      <c r="K422" s="10"/>
      <c r="L422" s="10"/>
      <c r="M422" s="10"/>
      <c r="N422" s="10"/>
    </row>
    <row r="423" spans="1:14" x14ac:dyDescent="0.3">
      <c r="A423">
        <f t="shared" si="31"/>
        <v>411</v>
      </c>
      <c r="C423" s="10"/>
      <c r="D423" s="10"/>
      <c r="E423" s="13">
        <f t="shared" si="32"/>
        <v>1285.04400766148</v>
      </c>
      <c r="F423" s="10"/>
      <c r="G423" s="13"/>
      <c r="H423" s="7">
        <f t="shared" si="30"/>
        <v>102.91502685826777</v>
      </c>
      <c r="I423" s="10"/>
      <c r="K423" s="10"/>
      <c r="L423" s="10"/>
      <c r="M423" s="10"/>
      <c r="N423" s="10"/>
    </row>
    <row r="424" spans="1:14" x14ac:dyDescent="0.3">
      <c r="A424">
        <f t="shared" si="31"/>
        <v>412</v>
      </c>
      <c r="C424" s="10"/>
      <c r="D424" s="10"/>
      <c r="E424" s="13">
        <f t="shared" si="32"/>
        <v>1282.9500809791659</v>
      </c>
      <c r="F424" s="10"/>
      <c r="G424" s="13"/>
      <c r="H424" s="7">
        <f t="shared" si="30"/>
        <v>102.57062230740283</v>
      </c>
      <c r="I424" s="10"/>
      <c r="K424" s="10"/>
      <c r="L424" s="10"/>
      <c r="M424" s="10"/>
      <c r="N424" s="10"/>
    </row>
    <row r="425" spans="1:14" x14ac:dyDescent="0.3">
      <c r="A425">
        <f t="shared" si="31"/>
        <v>413</v>
      </c>
      <c r="C425" s="10"/>
      <c r="D425" s="10"/>
      <c r="E425" s="13">
        <f t="shared" si="32"/>
        <v>1280.8646014931485</v>
      </c>
      <c r="F425" s="10"/>
      <c r="G425" s="13"/>
      <c r="H425" s="7">
        <f t="shared" si="30"/>
        <v>102.22820051532651</v>
      </c>
      <c r="I425" s="10"/>
      <c r="K425" s="10"/>
      <c r="L425" s="10"/>
      <c r="M425" s="10"/>
      <c r="N425" s="10"/>
    </row>
    <row r="426" spans="1:14" x14ac:dyDescent="0.3">
      <c r="A426">
        <f t="shared" si="31"/>
        <v>414</v>
      </c>
      <c r="C426" s="10"/>
      <c r="D426" s="10"/>
      <c r="E426" s="13">
        <f t="shared" si="32"/>
        <v>1278.7875149110312</v>
      </c>
      <c r="F426" s="10"/>
      <c r="G426" s="13"/>
      <c r="H426" s="7">
        <f t="shared" si="30"/>
        <v>101.88774531066055</v>
      </c>
      <c r="I426" s="10"/>
      <c r="K426" s="10"/>
      <c r="L426" s="10"/>
      <c r="M426" s="10"/>
      <c r="N426" s="10"/>
    </row>
    <row r="427" spans="1:14" x14ac:dyDescent="0.3">
      <c r="A427">
        <f t="shared" si="31"/>
        <v>415</v>
      </c>
      <c r="C427" s="10"/>
      <c r="D427" s="10"/>
      <c r="E427" s="13">
        <f t="shared" si="32"/>
        <v>1276.7187674186716</v>
      </c>
      <c r="F427" s="10"/>
      <c r="G427" s="13"/>
      <c r="H427" s="7">
        <f t="shared" ref="H427:H490" si="33">$I$4/((1+$I$1*$I$2*A427)^(1/$I$1))</f>
        <v>101.54924069252802</v>
      </c>
      <c r="I427" s="10"/>
      <c r="K427" s="10"/>
      <c r="L427" s="10"/>
      <c r="M427" s="10"/>
      <c r="N427" s="10"/>
    </row>
    <row r="428" spans="1:14" x14ac:dyDescent="0.3">
      <c r="A428">
        <f t="shared" si="31"/>
        <v>416</v>
      </c>
      <c r="C428" s="10"/>
      <c r="D428" s="10"/>
      <c r="E428" s="13">
        <f t="shared" si="32"/>
        <v>1274.658305674842</v>
      </c>
      <c r="F428" s="10"/>
      <c r="G428" s="13"/>
      <c r="H428" s="7">
        <f t="shared" si="33"/>
        <v>101.21267082834974</v>
      </c>
      <c r="I428" s="10"/>
      <c r="K428" s="10"/>
      <c r="L428" s="10"/>
      <c r="M428" s="10"/>
      <c r="N428" s="10"/>
    </row>
    <row r="429" spans="1:14" x14ac:dyDescent="0.3">
      <c r="A429">
        <f t="shared" si="31"/>
        <v>417</v>
      </c>
      <c r="C429" s="10"/>
      <c r="D429" s="10"/>
      <c r="E429" s="13">
        <f t="shared" si="32"/>
        <v>1272.606076805951</v>
      </c>
      <c r="F429" s="10"/>
      <c r="G429" s="13"/>
      <c r="H429" s="7">
        <f t="shared" si="33"/>
        <v>100.87802005167637</v>
      </c>
      <c r="I429" s="10"/>
      <c r="K429" s="10"/>
      <c r="L429" s="10"/>
      <c r="M429" s="10"/>
      <c r="N429" s="10"/>
    </row>
    <row r="430" spans="1:14" x14ac:dyDescent="0.3">
      <c r="A430">
        <f t="shared" si="31"/>
        <v>418</v>
      </c>
      <c r="C430" s="10"/>
      <c r="D430" s="10"/>
      <c r="E430" s="13">
        <f t="shared" si="32"/>
        <v>1270.5620284008394</v>
      </c>
      <c r="F430" s="10"/>
      <c r="G430" s="13"/>
      <c r="H430" s="7">
        <f t="shared" si="33"/>
        <v>100.54527286005106</v>
      </c>
      <c r="I430" s="10"/>
      <c r="K430" s="10"/>
      <c r="L430" s="10"/>
      <c r="M430" s="10"/>
      <c r="N430" s="10"/>
    </row>
    <row r="431" spans="1:14" x14ac:dyDescent="0.3">
      <c r="A431">
        <f t="shared" si="31"/>
        <v>419</v>
      </c>
      <c r="C431" s="10"/>
      <c r="D431" s="10"/>
      <c r="E431" s="13">
        <f t="shared" si="32"/>
        <v>1268.5261085056507</v>
      </c>
      <c r="F431" s="10"/>
      <c r="G431" s="13"/>
      <c r="H431" s="7">
        <f t="shared" si="33"/>
        <v>100.21441391290755</v>
      </c>
      <c r="I431" s="10"/>
      <c r="K431" s="10"/>
      <c r="L431" s="10"/>
      <c r="M431" s="10"/>
      <c r="N431" s="10"/>
    </row>
    <row r="432" spans="1:14" x14ac:dyDescent="0.3">
      <c r="A432">
        <f t="shared" si="31"/>
        <v>420</v>
      </c>
      <c r="C432" s="10"/>
      <c r="D432" s="10"/>
      <c r="E432" s="13">
        <f t="shared" si="32"/>
        <v>1266.4982656187649</v>
      </c>
      <c r="F432" s="10"/>
      <c r="G432" s="13"/>
      <c r="H432" s="7">
        <f t="shared" si="33"/>
        <v>99.885428029496666</v>
      </c>
      <c r="I432" s="10"/>
      <c r="K432" s="10"/>
      <c r="L432" s="10"/>
      <c r="M432" s="10"/>
      <c r="N432" s="10"/>
    </row>
    <row r="433" spans="1:14" x14ac:dyDescent="0.3">
      <c r="A433">
        <f t="shared" si="31"/>
        <v>421</v>
      </c>
      <c r="C433" s="10"/>
      <c r="D433" s="10"/>
      <c r="E433" s="13">
        <f t="shared" si="32"/>
        <v>1264.4784486858034</v>
      </c>
      <c r="F433" s="10"/>
      <c r="G433" s="13"/>
      <c r="H433" s="7">
        <f t="shared" si="33"/>
        <v>99.558300186847802</v>
      </c>
      <c r="I433" s="10"/>
      <c r="K433" s="10"/>
      <c r="L433" s="10"/>
      <c r="M433" s="10"/>
      <c r="N433" s="10"/>
    </row>
    <row r="434" spans="1:14" x14ac:dyDescent="0.3">
      <c r="A434">
        <f t="shared" si="31"/>
        <v>422</v>
      </c>
      <c r="C434" s="10"/>
      <c r="D434" s="10"/>
      <c r="E434" s="13">
        <f t="shared" si="32"/>
        <v>1262.466607094701</v>
      </c>
      <c r="F434" s="10"/>
      <c r="G434" s="13"/>
      <c r="H434" s="7">
        <f t="shared" si="33"/>
        <v>99.233015517758432</v>
      </c>
      <c r="I434" s="10"/>
      <c r="K434" s="10"/>
      <c r="L434" s="10"/>
      <c r="M434" s="10"/>
      <c r="N434" s="10"/>
    </row>
    <row r="435" spans="1:14" x14ac:dyDescent="0.3">
      <c r="A435">
        <f t="shared" si="31"/>
        <v>423</v>
      </c>
      <c r="C435" s="10"/>
      <c r="D435" s="10"/>
      <c r="E435" s="13">
        <f t="shared" si="32"/>
        <v>1260.4626906708406</v>
      </c>
      <c r="F435" s="10"/>
      <c r="G435" s="13"/>
      <c r="H435" s="7">
        <f t="shared" si="33"/>
        <v>98.909559308815375</v>
      </c>
      <c r="I435" s="10"/>
      <c r="K435" s="10"/>
      <c r="L435" s="10"/>
      <c r="M435" s="10"/>
      <c r="N435" s="10"/>
    </row>
    <row r="436" spans="1:14" x14ac:dyDescent="0.3">
      <c r="A436">
        <f t="shared" si="31"/>
        <v>424</v>
      </c>
      <c r="C436" s="10"/>
      <c r="D436" s="10"/>
      <c r="E436" s="13">
        <f t="shared" si="32"/>
        <v>1258.4666496722552</v>
      </c>
      <c r="F436" s="10"/>
      <c r="G436" s="13"/>
      <c r="H436" s="7">
        <f t="shared" si="33"/>
        <v>98.587916998445223</v>
      </c>
      <c r="I436" s="10"/>
      <c r="K436" s="10"/>
      <c r="L436" s="10"/>
      <c r="M436" s="10"/>
      <c r="N436" s="10"/>
    </row>
    <row r="437" spans="1:14" x14ac:dyDescent="0.3">
      <c r="A437">
        <f t="shared" si="31"/>
        <v>425</v>
      </c>
      <c r="C437" s="10"/>
      <c r="D437" s="10"/>
      <c r="E437" s="13">
        <f t="shared" si="32"/>
        <v>1256.4784347848954</v>
      </c>
      <c r="F437" s="10"/>
      <c r="G437" s="13"/>
      <c r="H437" s="7">
        <f t="shared" si="33"/>
        <v>98.26807417499441</v>
      </c>
      <c r="I437" s="10"/>
      <c r="K437" s="10"/>
      <c r="L437" s="10"/>
      <c r="M437" s="10"/>
      <c r="N437" s="10"/>
    </row>
    <row r="438" spans="1:14" x14ac:dyDescent="0.3">
      <c r="A438">
        <f t="shared" si="31"/>
        <v>426</v>
      </c>
      <c r="C438" s="10"/>
      <c r="D438" s="10"/>
      <c r="E438" s="13">
        <f t="shared" si="32"/>
        <v>1254.4979971179539</v>
      </c>
      <c r="F438" s="10"/>
      <c r="G438" s="13"/>
      <c r="H438" s="7">
        <f t="shared" si="33"/>
        <v>97.950016574837363</v>
      </c>
      <c r="I438" s="10"/>
      <c r="K438" s="10"/>
      <c r="L438" s="10"/>
      <c r="M438" s="10"/>
      <c r="N438" s="10"/>
    </row>
    <row r="439" spans="1:14" x14ac:dyDescent="0.3">
      <c r="A439">
        <f t="shared" si="31"/>
        <v>427</v>
      </c>
      <c r="C439" s="10"/>
      <c r="D439" s="10"/>
      <c r="E439" s="13">
        <f t="shared" si="32"/>
        <v>1252.5252881992565</v>
      </c>
      <c r="F439" s="10"/>
      <c r="G439" s="13"/>
      <c r="H439" s="7">
        <f t="shared" si="33"/>
        <v>97.633730080513729</v>
      </c>
      <c r="I439" s="10"/>
      <c r="K439" s="10"/>
      <c r="L439" s="10"/>
      <c r="M439" s="10"/>
      <c r="N439" s="10"/>
    </row>
    <row r="440" spans="1:14" x14ac:dyDescent="0.3">
      <c r="A440">
        <f t="shared" si="31"/>
        <v>428</v>
      </c>
      <c r="C440" s="10"/>
      <c r="D440" s="10"/>
      <c r="E440" s="13">
        <f t="shared" si="32"/>
        <v>1250.5602599707149</v>
      </c>
      <c r="F440" s="10"/>
      <c r="G440" s="13"/>
      <c r="H440" s="7">
        <f t="shared" si="33"/>
        <v>97.319200718892802</v>
      </c>
      <c r="I440" s="10"/>
      <c r="K440" s="10"/>
      <c r="L440" s="10"/>
      <c r="M440" s="10"/>
      <c r="N440" s="10"/>
    </row>
    <row r="441" spans="1:14" x14ac:dyDescent="0.3">
      <c r="A441">
        <f t="shared" si="31"/>
        <v>429</v>
      </c>
      <c r="C441" s="10"/>
      <c r="D441" s="10"/>
      <c r="E441" s="13">
        <f t="shared" si="32"/>
        <v>1248.6028647838334</v>
      </c>
      <c r="F441" s="10"/>
      <c r="G441" s="13"/>
      <c r="H441" s="7">
        <f t="shared" si="33"/>
        <v>97.006414659364822</v>
      </c>
      <c r="I441" s="10"/>
      <c r="K441" s="10"/>
      <c r="L441" s="10"/>
      <c r="M441" s="10"/>
      <c r="N441" s="10"/>
    </row>
    <row r="442" spans="1:14" x14ac:dyDescent="0.3">
      <c r="A442">
        <f t="shared" si="31"/>
        <v>430</v>
      </c>
      <c r="C442" s="10"/>
      <c r="D442" s="10"/>
      <c r="E442" s="13">
        <f t="shared" si="32"/>
        <v>1246.6530553952821</v>
      </c>
      <c r="F442" s="10"/>
      <c r="G442" s="13"/>
      <c r="H442" s="7">
        <f t="shared" si="33"/>
        <v>96.695358212060583</v>
      </c>
      <c r="I442" s="10"/>
      <c r="K442" s="10"/>
      <c r="L442" s="10"/>
      <c r="M442" s="10"/>
      <c r="N442" s="10"/>
    </row>
    <row r="443" spans="1:14" x14ac:dyDescent="0.3">
      <c r="A443">
        <f t="shared" si="31"/>
        <v>431</v>
      </c>
      <c r="C443" s="10"/>
      <c r="D443" s="10"/>
      <c r="E443" s="13">
        <f t="shared" si="32"/>
        <v>1244.7107849625213</v>
      </c>
      <c r="F443" s="10"/>
      <c r="G443" s="13"/>
      <c r="H443" s="7">
        <f t="shared" si="33"/>
        <v>96.386017826095355</v>
      </c>
      <c r="I443" s="10"/>
      <c r="K443" s="10"/>
      <c r="L443" s="10"/>
      <c r="M443" s="10"/>
      <c r="N443" s="10"/>
    </row>
    <row r="444" spans="1:14" x14ac:dyDescent="0.3">
      <c r="A444">
        <f t="shared" si="31"/>
        <v>432</v>
      </c>
      <c r="C444" s="10"/>
      <c r="D444" s="10"/>
      <c r="E444" s="13">
        <f t="shared" si="32"/>
        <v>1242.7760070394859</v>
      </c>
      <c r="F444" s="10"/>
      <c r="G444" s="13"/>
      <c r="H444" s="7">
        <f t="shared" si="33"/>
        <v>96.078380087840586</v>
      </c>
      <c r="I444" s="10"/>
      <c r="K444" s="10"/>
      <c r="L444" s="10"/>
      <c r="M444" s="10"/>
      <c r="N444" s="10"/>
    </row>
    <row r="445" spans="1:14" x14ac:dyDescent="0.3">
      <c r="A445">
        <f t="shared" si="31"/>
        <v>433</v>
      </c>
      <c r="C445" s="10"/>
      <c r="D445" s="10"/>
      <c r="E445" s="13">
        <f t="shared" si="32"/>
        <v>1240.84867557233</v>
      </c>
      <c r="F445" s="10"/>
      <c r="G445" s="13"/>
      <c r="H445" s="7">
        <f t="shared" si="33"/>
        <v>95.772431719219526</v>
      </c>
      <c r="I445" s="10"/>
      <c r="K445" s="10"/>
      <c r="L445" s="10"/>
      <c r="M445" s="10"/>
      <c r="N445" s="10"/>
    </row>
    <row r="446" spans="1:14" x14ac:dyDescent="0.3">
      <c r="A446">
        <f t="shared" si="31"/>
        <v>434</v>
      </c>
      <c r="C446" s="10"/>
      <c r="D446" s="10"/>
      <c r="E446" s="13">
        <f t="shared" si="32"/>
        <v>1238.9287448952193</v>
      </c>
      <c r="F446" s="10"/>
      <c r="G446" s="13"/>
      <c r="H446" s="7">
        <f t="shared" si="33"/>
        <v>95.468159576028654</v>
      </c>
      <c r="I446" s="10"/>
      <c r="K446" s="10"/>
      <c r="L446" s="10"/>
      <c r="M446" s="10"/>
      <c r="N446" s="10"/>
    </row>
    <row r="447" spans="1:14" x14ac:dyDescent="0.3">
      <c r="A447">
        <f t="shared" si="31"/>
        <v>435</v>
      </c>
      <c r="C447" s="10"/>
      <c r="D447" s="10"/>
      <c r="E447" s="13">
        <f t="shared" si="32"/>
        <v>1237.0161697261842</v>
      </c>
      <c r="F447" s="10"/>
      <c r="G447" s="13"/>
      <c r="H447" s="7">
        <f t="shared" si="33"/>
        <v>95.165550646284487</v>
      </c>
      <c r="I447" s="10"/>
      <c r="K447" s="10"/>
      <c r="L447" s="10"/>
      <c r="M447" s="10"/>
      <c r="N447" s="10"/>
    </row>
    <row r="448" spans="1:14" x14ac:dyDescent="0.3">
      <c r="A448">
        <f t="shared" si="31"/>
        <v>436</v>
      </c>
      <c r="C448" s="10"/>
      <c r="D448" s="10"/>
      <c r="E448" s="13">
        <f t="shared" si="32"/>
        <v>1235.1109051630237</v>
      </c>
      <c r="F448" s="10"/>
      <c r="G448" s="13"/>
      <c r="H448" s="7">
        <f t="shared" si="33"/>
        <v>94.864592048591973</v>
      </c>
      <c r="I448" s="10"/>
      <c r="K448" s="10"/>
      <c r="L448" s="10"/>
      <c r="M448" s="10"/>
      <c r="N448" s="10"/>
    </row>
    <row r="449" spans="1:14" x14ac:dyDescent="0.3">
      <c r="A449">
        <f t="shared" si="31"/>
        <v>437</v>
      </c>
      <c r="C449" s="10"/>
      <c r="D449" s="10"/>
      <c r="E449" s="13">
        <f t="shared" si="32"/>
        <v>1233.2129066792606</v>
      </c>
      <c r="F449" s="10"/>
      <c r="G449" s="13"/>
      <c r="H449" s="7">
        <f t="shared" si="33"/>
        <v>94.565271030540003</v>
      </c>
      <c r="I449" s="10"/>
      <c r="K449" s="10"/>
      <c r="L449" s="10"/>
      <c r="M449" s="10"/>
      <c r="N449" s="10"/>
    </row>
    <row r="450" spans="1:14" x14ac:dyDescent="0.3">
      <c r="A450">
        <f t="shared" si="31"/>
        <v>438</v>
      </c>
      <c r="C450" s="10"/>
      <c r="D450" s="10"/>
      <c r="E450" s="13">
        <f t="shared" si="32"/>
        <v>1231.3221301201577</v>
      </c>
      <c r="F450" s="10"/>
      <c r="G450" s="13"/>
      <c r="H450" s="7">
        <f t="shared" si="33"/>
        <v>94.267574967117824</v>
      </c>
      <c r="I450" s="10"/>
      <c r="K450" s="10"/>
      <c r="L450" s="10"/>
      <c r="M450" s="10"/>
      <c r="N450" s="10"/>
    </row>
    <row r="451" spans="1:14" x14ac:dyDescent="0.3">
      <c r="A451">
        <f t="shared" si="31"/>
        <v>439</v>
      </c>
      <c r="C451" s="10"/>
      <c r="D451" s="10"/>
      <c r="E451" s="13">
        <f t="shared" si="32"/>
        <v>1229.4385316987687</v>
      </c>
      <c r="F451" s="10"/>
      <c r="G451" s="13"/>
      <c r="H451" s="7">
        <f t="shared" si="33"/>
        <v>93.971491359155479</v>
      </c>
      <c r="I451" s="10"/>
      <c r="K451" s="10"/>
      <c r="L451" s="10"/>
      <c r="M451" s="10"/>
      <c r="N451" s="10"/>
    </row>
    <row r="452" spans="1:14" x14ac:dyDescent="0.3">
      <c r="A452">
        <f t="shared" si="31"/>
        <v>440</v>
      </c>
      <c r="C452" s="10"/>
      <c r="D452" s="10"/>
      <c r="E452" s="13">
        <f t="shared" si="32"/>
        <v>1227.562067992061</v>
      </c>
      <c r="F452" s="10"/>
      <c r="G452" s="13"/>
      <c r="H452" s="7">
        <f t="shared" si="33"/>
        <v>93.67700783178627</v>
      </c>
      <c r="I452" s="10"/>
      <c r="K452" s="10"/>
      <c r="L452" s="10"/>
      <c r="M452" s="10"/>
      <c r="N452" s="10"/>
    </row>
    <row r="453" spans="1:14" x14ac:dyDescent="0.3">
      <c r="A453">
        <f t="shared" si="31"/>
        <v>441</v>
      </c>
      <c r="C453" s="10"/>
      <c r="D453" s="10"/>
      <c r="E453" s="13">
        <f t="shared" si="32"/>
        <v>1225.6926959370664</v>
      </c>
      <c r="F453" s="10"/>
      <c r="G453" s="13"/>
      <c r="H453" s="7">
        <f t="shared" si="33"/>
        <v>93.384112132932245</v>
      </c>
      <c r="I453" s="10"/>
      <c r="K453" s="10"/>
      <c r="L453" s="10"/>
      <c r="M453" s="10"/>
      <c r="N453" s="10"/>
    </row>
    <row r="454" spans="1:14" x14ac:dyDescent="0.3">
      <c r="A454">
        <f t="shared" si="31"/>
        <v>442</v>
      </c>
      <c r="C454" s="10"/>
      <c r="D454" s="10"/>
      <c r="E454" s="13">
        <f t="shared" si="32"/>
        <v>1223.8303728271005</v>
      </c>
      <c r="F454" s="10"/>
      <c r="G454" s="13"/>
      <c r="H454" s="7">
        <f t="shared" si="33"/>
        <v>93.092792131811152</v>
      </c>
      <c r="I454" s="10"/>
      <c r="K454" s="10"/>
      <c r="L454" s="10"/>
      <c r="M454" s="10"/>
      <c r="N454" s="10"/>
    </row>
    <row r="455" spans="1:14" x14ac:dyDescent="0.3">
      <c r="A455">
        <f t="shared" si="31"/>
        <v>443</v>
      </c>
      <c r="C455" s="10"/>
      <c r="D455" s="10"/>
      <c r="E455" s="13">
        <f t="shared" si="32"/>
        <v>1221.9750563080149</v>
      </c>
      <c r="F455" s="10"/>
      <c r="G455" s="13"/>
      <c r="H455" s="7">
        <f t="shared" si="33"/>
        <v>92.80303581746405</v>
      </c>
      <c r="I455" s="10"/>
      <c r="K455" s="10"/>
      <c r="L455" s="10"/>
      <c r="M455" s="10"/>
      <c r="N455" s="10"/>
    </row>
    <row r="456" spans="1:14" x14ac:dyDescent="0.3">
      <c r="A456">
        <f t="shared" si="31"/>
        <v>444</v>
      </c>
      <c r="C456" s="10"/>
      <c r="D456" s="10"/>
      <c r="E456" s="13">
        <f t="shared" si="32"/>
        <v>1220.1267043745065</v>
      </c>
      <c r="F456" s="10"/>
      <c r="G456" s="13"/>
      <c r="H456" s="7">
        <f t="shared" si="33"/>
        <v>92.514831297305733</v>
      </c>
      <c r="I456" s="10"/>
      <c r="K456" s="10"/>
      <c r="L456" s="10"/>
      <c r="M456" s="10"/>
      <c r="N456" s="10"/>
    </row>
    <row r="457" spans="1:14" x14ac:dyDescent="0.3">
      <c r="A457">
        <f t="shared" si="31"/>
        <v>445</v>
      </c>
      <c r="C457" s="10"/>
      <c r="D457" s="10"/>
      <c r="E457" s="13">
        <f t="shared" si="32"/>
        <v>1218.2852753664686</v>
      </c>
      <c r="F457" s="10"/>
      <c r="G457" s="13"/>
      <c r="H457" s="7">
        <f t="shared" si="33"/>
        <v>92.228166795694193</v>
      </c>
      <c r="I457" s="10"/>
      <c r="K457" s="10"/>
      <c r="L457" s="10"/>
      <c r="M457" s="10"/>
      <c r="N457" s="10"/>
    </row>
    <row r="458" spans="1:14" x14ac:dyDescent="0.3">
      <c r="A458">
        <f t="shared" si="31"/>
        <v>446</v>
      </c>
      <c r="C458" s="10"/>
      <c r="D458" s="10"/>
      <c r="E458" s="13">
        <f t="shared" si="32"/>
        <v>1216.4507279653944</v>
      </c>
      <c r="F458" s="10"/>
      <c r="G458" s="13"/>
      <c r="H458" s="7">
        <f t="shared" si="33"/>
        <v>91.943030652522054</v>
      </c>
      <c r="I458" s="10"/>
      <c r="K458" s="10"/>
      <c r="L458" s="10"/>
      <c r="M458" s="10"/>
      <c r="N458" s="10"/>
    </row>
    <row r="459" spans="1:14" x14ac:dyDescent="0.3">
      <c r="A459">
        <f t="shared" si="31"/>
        <v>447</v>
      </c>
      <c r="C459" s="10"/>
      <c r="D459" s="10"/>
      <c r="E459" s="13">
        <f t="shared" si="32"/>
        <v>1214.6230211908153</v>
      </c>
      <c r="F459" s="10"/>
      <c r="G459" s="13"/>
      <c r="H459" s="7">
        <f t="shared" si="33"/>
        <v>91.659411321826312</v>
      </c>
      <c r="I459" s="10"/>
      <c r="K459" s="10"/>
      <c r="L459" s="10"/>
      <c r="M459" s="10"/>
      <c r="N459" s="10"/>
    </row>
    <row r="460" spans="1:14" x14ac:dyDescent="0.3">
      <c r="A460">
        <f t="shared" si="31"/>
        <v>448</v>
      </c>
      <c r="C460" s="10"/>
      <c r="D460" s="10"/>
      <c r="E460" s="13">
        <f t="shared" si="32"/>
        <v>1212.8021143967969</v>
      </c>
      <c r="F460" s="10"/>
      <c r="G460" s="13"/>
      <c r="H460" s="7">
        <f t="shared" si="33"/>
        <v>91.377297370420465</v>
      </c>
      <c r="I460" s="10"/>
      <c r="K460" s="10"/>
      <c r="L460" s="10"/>
      <c r="M460" s="10"/>
      <c r="N460" s="10"/>
    </row>
    <row r="461" spans="1:14" x14ac:dyDescent="0.3">
      <c r="A461">
        <f t="shared" si="31"/>
        <v>449</v>
      </c>
      <c r="C461" s="10"/>
      <c r="D461" s="10"/>
      <c r="E461" s="13">
        <f t="shared" si="32"/>
        <v>1210.9879672684685</v>
      </c>
      <c r="F461" s="10"/>
      <c r="G461" s="13"/>
      <c r="H461" s="7">
        <f t="shared" si="33"/>
        <v>91.096677476542837</v>
      </c>
      <c r="I461" s="10"/>
      <c r="K461" s="10"/>
      <c r="L461" s="10"/>
      <c r="M461" s="10"/>
      <c r="N461" s="10"/>
    </row>
    <row r="462" spans="1:14" x14ac:dyDescent="0.3">
      <c r="A462">
        <f t="shared" si="31"/>
        <v>450</v>
      </c>
      <c r="C462" s="10"/>
      <c r="D462" s="10"/>
      <c r="E462" s="13">
        <f t="shared" si="32"/>
        <v>1209.1805398186016</v>
      </c>
      <c r="F462" s="10"/>
      <c r="G462" s="13"/>
      <c r="H462" s="7">
        <f t="shared" si="33"/>
        <v>90.817540428526883</v>
      </c>
      <c r="I462" s="10"/>
      <c r="K462" s="10"/>
      <c r="L462" s="10"/>
      <c r="M462" s="10"/>
      <c r="N462" s="10"/>
    </row>
    <row r="463" spans="1:14" x14ac:dyDescent="0.3">
      <c r="A463">
        <f t="shared" ref="A463:A526" si="34">1+A462</f>
        <v>451</v>
      </c>
      <c r="C463" s="10"/>
      <c r="D463" s="10"/>
      <c r="E463" s="13">
        <f t="shared" ref="E463:E526" si="35">$B$4/(1+$B$1*$B$2*A463)^(1/$B$1)</f>
        <v>1207.3797923842315</v>
      </c>
      <c r="F463" s="10"/>
      <c r="G463" s="13"/>
      <c r="H463" s="7">
        <f t="shared" si="33"/>
        <v>90.539875123488201</v>
      </c>
      <c r="I463" s="10"/>
      <c r="K463" s="10"/>
      <c r="L463" s="10"/>
      <c r="M463" s="10"/>
      <c r="N463" s="10"/>
    </row>
    <row r="464" spans="1:14" x14ac:dyDescent="0.3">
      <c r="A464">
        <f t="shared" si="34"/>
        <v>452</v>
      </c>
      <c r="C464" s="10"/>
      <c r="D464" s="10"/>
      <c r="E464" s="13">
        <f t="shared" si="35"/>
        <v>1205.5856856233158</v>
      </c>
      <c r="F464" s="10"/>
      <c r="G464" s="13"/>
      <c r="H464" s="7">
        <f t="shared" si="33"/>
        <v>90.263670566032204</v>
      </c>
      <c r="I464" s="10"/>
      <c r="K464" s="10"/>
      <c r="L464" s="10"/>
      <c r="M464" s="10"/>
      <c r="N464" s="10"/>
    </row>
    <row r="465" spans="1:14" x14ac:dyDescent="0.3">
      <c r="A465">
        <f t="shared" si="34"/>
        <v>453</v>
      </c>
      <c r="C465" s="10"/>
      <c r="D465" s="10"/>
      <c r="E465" s="13">
        <f t="shared" si="35"/>
        <v>1203.7981805114434</v>
      </c>
      <c r="F465" s="10"/>
      <c r="G465" s="13"/>
      <c r="H465" s="7">
        <f t="shared" si="33"/>
        <v>89.988915866977251</v>
      </c>
      <c r="I465" s="10"/>
      <c r="K465" s="10"/>
      <c r="L465" s="10"/>
      <c r="M465" s="10"/>
      <c r="N465" s="10"/>
    </row>
    <row r="466" spans="1:14" x14ac:dyDescent="0.3">
      <c r="A466">
        <f t="shared" si="34"/>
        <v>454</v>
      </c>
      <c r="C466" s="10"/>
      <c r="D466" s="10"/>
      <c r="E466" s="13">
        <f t="shared" si="35"/>
        <v>1202.0172383385752</v>
      </c>
      <c r="F466" s="10"/>
      <c r="G466" s="13"/>
      <c r="H466" s="7">
        <f t="shared" si="33"/>
        <v>89.715600242098219</v>
      </c>
      <c r="I466" s="10"/>
      <c r="K466" s="10"/>
      <c r="L466" s="10"/>
      <c r="M466" s="10"/>
      <c r="N466" s="10"/>
    </row>
    <row r="467" spans="1:14" x14ac:dyDescent="0.3">
      <c r="A467">
        <f t="shared" si="34"/>
        <v>455</v>
      </c>
      <c r="C467" s="10"/>
      <c r="D467" s="10"/>
      <c r="E467" s="13">
        <f t="shared" si="35"/>
        <v>1200.2428207058329</v>
      </c>
      <c r="F467" s="10"/>
      <c r="G467" s="13"/>
      <c r="H467" s="7">
        <f t="shared" si="33"/>
        <v>89.443713010886128</v>
      </c>
      <c r="I467" s="10"/>
      <c r="K467" s="10"/>
      <c r="L467" s="10"/>
      <c r="M467" s="10"/>
      <c r="N467" s="10"/>
    </row>
    <row r="468" spans="1:14" x14ac:dyDescent="0.3">
      <c r="A468">
        <f t="shared" si="34"/>
        <v>456</v>
      </c>
      <c r="C468" s="10"/>
      <c r="D468" s="10"/>
      <c r="E468" s="13">
        <f t="shared" si="35"/>
        <v>1198.4748895223195</v>
      </c>
      <c r="F468" s="10"/>
      <c r="G468" s="13"/>
      <c r="H468" s="7">
        <f t="shared" si="33"/>
        <v>89.173243595326312</v>
      </c>
      <c r="I468" s="10"/>
      <c r="K468" s="10"/>
      <c r="L468" s="10"/>
      <c r="M468" s="10"/>
      <c r="N468" s="10"/>
    </row>
    <row r="469" spans="1:14" x14ac:dyDescent="0.3">
      <c r="A469">
        <f t="shared" si="34"/>
        <v>457</v>
      </c>
      <c r="C469" s="10"/>
      <c r="D469" s="10"/>
      <c r="E469" s="13">
        <f t="shared" si="35"/>
        <v>1196.7134070019899</v>
      </c>
      <c r="F469" s="10"/>
      <c r="G469" s="13"/>
      <c r="H469" s="7">
        <f t="shared" si="33"/>
        <v>88.904181518691914</v>
      </c>
      <c r="I469" s="10"/>
      <c r="K469" s="10"/>
      <c r="L469" s="10"/>
      <c r="M469" s="10"/>
      <c r="N469" s="10"/>
    </row>
    <row r="470" spans="1:14" x14ac:dyDescent="0.3">
      <c r="A470">
        <f t="shared" si="34"/>
        <v>458</v>
      </c>
      <c r="C470" s="10"/>
      <c r="D470" s="10"/>
      <c r="E470" s="13">
        <f t="shared" si="35"/>
        <v>1194.9583356605497</v>
      </c>
      <c r="F470" s="10"/>
      <c r="G470" s="13"/>
      <c r="H470" s="7">
        <f t="shared" si="33"/>
        <v>88.636516404356101</v>
      </c>
      <c r="I470" s="10"/>
      <c r="K470" s="10"/>
      <c r="L470" s="10"/>
      <c r="M470" s="10"/>
      <c r="N470" s="10"/>
    </row>
    <row r="471" spans="1:14" x14ac:dyDescent="0.3">
      <c r="A471">
        <f t="shared" si="34"/>
        <v>459</v>
      </c>
      <c r="C471" s="10"/>
      <c r="D471" s="10"/>
      <c r="E471" s="13">
        <f t="shared" si="35"/>
        <v>1193.2096383123949</v>
      </c>
      <c r="F471" s="10"/>
      <c r="G471" s="13"/>
      <c r="H471" s="7">
        <f t="shared" si="33"/>
        <v>88.3702379746194</v>
      </c>
      <c r="I471" s="10"/>
      <c r="K471" s="10"/>
      <c r="L471" s="10"/>
      <c r="M471" s="10"/>
      <c r="N471" s="10"/>
    </row>
    <row r="472" spans="1:14" x14ac:dyDescent="0.3">
      <c r="A472">
        <f t="shared" si="34"/>
        <v>460</v>
      </c>
      <c r="C472" s="10"/>
      <c r="D472" s="10"/>
      <c r="E472" s="13">
        <f t="shared" si="35"/>
        <v>1191.467278067598</v>
      </c>
      <c r="F472" s="10"/>
      <c r="G472" s="13"/>
      <c r="H472" s="7">
        <f t="shared" si="33"/>
        <v>88.105336049553799</v>
      </c>
      <c r="I472" s="10"/>
      <c r="K472" s="10"/>
      <c r="L472" s="10"/>
      <c r="M472" s="10"/>
      <c r="N472" s="10"/>
    </row>
    <row r="473" spans="1:14" x14ac:dyDescent="0.3">
      <c r="A473">
        <f t="shared" si="34"/>
        <v>461</v>
      </c>
      <c r="C473" s="10"/>
      <c r="D473" s="10"/>
      <c r="E473" s="13">
        <f t="shared" si="35"/>
        <v>1189.7312183289141</v>
      </c>
      <c r="F473" s="10"/>
      <c r="G473" s="13"/>
      <c r="H473" s="7">
        <f t="shared" si="33"/>
        <v>87.841800545863236</v>
      </c>
      <c r="I473" s="10"/>
      <c r="K473" s="10"/>
      <c r="L473" s="10"/>
      <c r="M473" s="10"/>
      <c r="N473" s="10"/>
    </row>
    <row r="474" spans="1:14" x14ac:dyDescent="0.3">
      <c r="A474">
        <f t="shared" si="34"/>
        <v>462</v>
      </c>
      <c r="C474" s="10"/>
      <c r="D474" s="10"/>
      <c r="E474" s="13">
        <f t="shared" si="35"/>
        <v>1188.00142278884</v>
      </c>
      <c r="F474" s="10"/>
      <c r="G474" s="13"/>
      <c r="H474" s="7">
        <f t="shared" si="33"/>
        <v>87.579621475758373</v>
      </c>
      <c r="I474" s="10"/>
      <c r="K474" s="10"/>
      <c r="L474" s="10"/>
      <c r="M474" s="10"/>
      <c r="N474" s="10"/>
    </row>
    <row r="475" spans="1:14" x14ac:dyDescent="0.3">
      <c r="A475">
        <f t="shared" si="34"/>
        <v>463</v>
      </c>
      <c r="C475" s="10"/>
      <c r="D475" s="10"/>
      <c r="E475" s="13">
        <f t="shared" si="35"/>
        <v>1186.2778554267024</v>
      </c>
      <c r="F475" s="10"/>
      <c r="G475" s="13"/>
      <c r="H475" s="7">
        <f t="shared" si="33"/>
        <v>87.318788945849022</v>
      </c>
      <c r="I475" s="10"/>
      <c r="K475" s="10"/>
      <c r="L475" s="10"/>
      <c r="M475" s="10"/>
      <c r="N475" s="10"/>
    </row>
    <row r="476" spans="1:14" x14ac:dyDescent="0.3">
      <c r="A476">
        <f t="shared" si="34"/>
        <v>464</v>
      </c>
      <c r="C476" s="10"/>
      <c r="D476" s="10"/>
      <c r="E476" s="13">
        <f t="shared" si="35"/>
        <v>1184.5604805057749</v>
      </c>
      <c r="F476" s="10"/>
      <c r="G476" s="13"/>
      <c r="H476" s="7">
        <f t="shared" si="33"/>
        <v>87.059293156049861</v>
      </c>
      <c r="I476" s="10"/>
      <c r="K476" s="10"/>
      <c r="L476" s="10"/>
      <c r="M476" s="10"/>
      <c r="N476" s="10"/>
    </row>
    <row r="477" spans="1:14" x14ac:dyDescent="0.3">
      <c r="A477">
        <f t="shared" si="34"/>
        <v>465</v>
      </c>
      <c r="C477" s="10"/>
      <c r="D477" s="10"/>
      <c r="E477" s="13">
        <f t="shared" si="35"/>
        <v>1182.8492625704459</v>
      </c>
      <c r="F477" s="10"/>
      <c r="G477" s="13"/>
      <c r="H477" s="7">
        <f t="shared" si="33"/>
        <v>86.801124398501941</v>
      </c>
      <c r="I477" s="10"/>
      <c r="K477" s="10"/>
      <c r="L477" s="10"/>
      <c r="M477" s="10"/>
      <c r="N477" s="10"/>
    </row>
    <row r="478" spans="1:14" x14ac:dyDescent="0.3">
      <c r="A478">
        <f t="shared" si="34"/>
        <v>466</v>
      </c>
      <c r="C478" s="10"/>
      <c r="D478" s="10"/>
      <c r="E478" s="13">
        <f t="shared" si="35"/>
        <v>1181.1441664434046</v>
      </c>
      <c r="F478" s="10"/>
      <c r="G478" s="13"/>
      <c r="H478" s="7">
        <f t="shared" si="33"/>
        <v>86.544273056509581</v>
      </c>
      <c r="I478" s="10"/>
      <c r="K478" s="10"/>
      <c r="L478" s="10"/>
      <c r="M478" s="10"/>
      <c r="N478" s="10"/>
    </row>
    <row r="479" spans="1:14" x14ac:dyDescent="0.3">
      <c r="A479">
        <f t="shared" si="34"/>
        <v>467</v>
      </c>
      <c r="C479" s="10"/>
      <c r="D479" s="10"/>
      <c r="E479" s="13">
        <f t="shared" si="35"/>
        <v>1179.4451572228706</v>
      </c>
      <c r="F479" s="10"/>
      <c r="G479" s="13"/>
      <c r="H479" s="7">
        <f t="shared" si="33"/>
        <v>86.288729603489557</v>
      </c>
      <c r="I479" s="10"/>
      <c r="K479" s="10"/>
      <c r="L479" s="10"/>
      <c r="M479" s="10"/>
      <c r="N479" s="10"/>
    </row>
    <row r="480" spans="1:14" x14ac:dyDescent="0.3">
      <c r="A480">
        <f t="shared" si="34"/>
        <v>468</v>
      </c>
      <c r="C480" s="10"/>
      <c r="D480" s="10"/>
      <c r="E480" s="13">
        <f t="shared" si="35"/>
        <v>1177.7522002798542</v>
      </c>
      <c r="F480" s="10"/>
      <c r="G480" s="13"/>
      <c r="H480" s="7">
        <f t="shared" si="33"/>
        <v>86.034484601938303</v>
      </c>
      <c r="I480" s="10"/>
      <c r="K480" s="10"/>
      <c r="L480" s="10"/>
      <c r="M480" s="10"/>
      <c r="N480" s="10"/>
    </row>
    <row r="481" spans="1:14" x14ac:dyDescent="0.3">
      <c r="A481">
        <f t="shared" si="34"/>
        <v>469</v>
      </c>
      <c r="C481" s="10"/>
      <c r="D481" s="10"/>
      <c r="E481" s="13">
        <f t="shared" si="35"/>
        <v>1176.0652612554497</v>
      </c>
      <c r="F481" s="10"/>
      <c r="G481" s="13"/>
      <c r="H481" s="7">
        <f t="shared" si="33"/>
        <v>85.781528702409219</v>
      </c>
      <c r="I481" s="10"/>
      <c r="K481" s="10"/>
      <c r="L481" s="10"/>
      <c r="M481" s="10"/>
      <c r="N481" s="10"/>
    </row>
    <row r="482" spans="1:14" x14ac:dyDescent="0.3">
      <c r="A482">
        <f t="shared" si="34"/>
        <v>470</v>
      </c>
      <c r="C482" s="10"/>
      <c r="D482" s="10"/>
      <c r="E482" s="13">
        <f t="shared" si="35"/>
        <v>1174.3843060581621</v>
      </c>
      <c r="F482" s="10"/>
      <c r="G482" s="13"/>
      <c r="H482" s="7">
        <f t="shared" si="33"/>
        <v>85.52985264250637</v>
      </c>
      <c r="I482" s="10"/>
      <c r="K482" s="10"/>
      <c r="L482" s="10"/>
      <c r="M482" s="10"/>
      <c r="N482" s="10"/>
    </row>
    <row r="483" spans="1:14" x14ac:dyDescent="0.3">
      <c r="A483">
        <f t="shared" si="34"/>
        <v>471</v>
      </c>
      <c r="C483" s="10"/>
      <c r="D483" s="10"/>
      <c r="E483" s="13">
        <f t="shared" si="35"/>
        <v>1172.7093008612628</v>
      </c>
      <c r="F483" s="10"/>
      <c r="G483" s="13"/>
      <c r="H483" s="7">
        <f t="shared" si="33"/>
        <v>85.279447245891078</v>
      </c>
      <c r="I483" s="10"/>
      <c r="K483" s="10"/>
      <c r="L483" s="10"/>
      <c r="M483" s="10"/>
      <c r="N483" s="10"/>
    </row>
    <row r="484" spans="1:14" x14ac:dyDescent="0.3">
      <c r="A484">
        <f t="shared" si="34"/>
        <v>472</v>
      </c>
      <c r="C484" s="10"/>
      <c r="D484" s="10"/>
      <c r="E484" s="13">
        <f t="shared" si="35"/>
        <v>1171.0402121001837</v>
      </c>
      <c r="F484" s="10"/>
      <c r="G484" s="13"/>
      <c r="H484" s="7">
        <f t="shared" si="33"/>
        <v>85.030303421301412</v>
      </c>
      <c r="I484" s="10"/>
      <c r="K484" s="10"/>
      <c r="L484" s="10"/>
      <c r="M484" s="10"/>
      <c r="N484" s="10"/>
    </row>
    <row r="485" spans="1:14" x14ac:dyDescent="0.3">
      <c r="A485">
        <f t="shared" si="34"/>
        <v>473</v>
      </c>
      <c r="C485" s="10"/>
      <c r="D485" s="10"/>
      <c r="E485" s="13">
        <f t="shared" si="35"/>
        <v>1169.3770064699327</v>
      </c>
      <c r="F485" s="10"/>
      <c r="G485" s="13"/>
      <c r="H485" s="7">
        <f t="shared" si="33"/>
        <v>84.782412161586137</v>
      </c>
      <c r="I485" s="10"/>
      <c r="K485" s="10"/>
      <c r="L485" s="10"/>
      <c r="M485" s="10"/>
      <c r="N485" s="10"/>
    </row>
    <row r="486" spans="1:14" x14ac:dyDescent="0.3">
      <c r="A486">
        <f t="shared" si="34"/>
        <v>474</v>
      </c>
      <c r="C486" s="10"/>
      <c r="D486" s="10"/>
      <c r="E486" s="13">
        <f t="shared" si="35"/>
        <v>1167.7196509225496</v>
      </c>
      <c r="F486" s="10"/>
      <c r="G486" s="13"/>
      <c r="H486" s="7">
        <f t="shared" si="33"/>
        <v>84.53576454275013</v>
      </c>
      <c r="I486" s="10"/>
      <c r="K486" s="10"/>
      <c r="L486" s="10"/>
      <c r="M486" s="10"/>
      <c r="N486" s="10"/>
    </row>
    <row r="487" spans="1:14" x14ac:dyDescent="0.3">
      <c r="A487">
        <f t="shared" si="34"/>
        <v>475</v>
      </c>
      <c r="C487" s="10"/>
      <c r="D487" s="10"/>
      <c r="E487" s="13">
        <f t="shared" si="35"/>
        <v>1166.0681126645841</v>
      </c>
      <c r="F487" s="10"/>
      <c r="G487" s="13"/>
      <c r="H487" s="7">
        <f t="shared" si="33"/>
        <v>84.290351723014098</v>
      </c>
      <c r="I487" s="10"/>
      <c r="K487" s="10"/>
      <c r="L487" s="10"/>
      <c r="M487" s="10"/>
      <c r="N487" s="10"/>
    </row>
    <row r="488" spans="1:14" x14ac:dyDescent="0.3">
      <c r="A488">
        <f t="shared" si="34"/>
        <v>476</v>
      </c>
      <c r="C488" s="10"/>
      <c r="D488" s="10"/>
      <c r="E488" s="13">
        <f t="shared" si="35"/>
        <v>1164.4223591546131</v>
      </c>
      <c r="F488" s="10"/>
      <c r="G488" s="13"/>
      <c r="H488" s="7">
        <f t="shared" si="33"/>
        <v>84.046164941885564</v>
      </c>
      <c r="I488" s="10"/>
      <c r="K488" s="10"/>
      <c r="L488" s="10"/>
      <c r="M488" s="10"/>
      <c r="N488" s="10"/>
    </row>
    <row r="489" spans="1:14" x14ac:dyDescent="0.3">
      <c r="A489">
        <f t="shared" si="34"/>
        <v>477</v>
      </c>
      <c r="C489" s="10"/>
      <c r="D489" s="10"/>
      <c r="E489" s="13">
        <f t="shared" si="35"/>
        <v>1162.7823581007756</v>
      </c>
      <c r="F489" s="10"/>
      <c r="G489" s="13"/>
      <c r="H489" s="7">
        <f t="shared" si="33"/>
        <v>83.803195519243317</v>
      </c>
      <c r="I489" s="10"/>
      <c r="K489" s="10"/>
      <c r="L489" s="10"/>
      <c r="M489" s="10"/>
      <c r="N489" s="10"/>
    </row>
    <row r="490" spans="1:14" x14ac:dyDescent="0.3">
      <c r="A490">
        <f t="shared" si="34"/>
        <v>478</v>
      </c>
      <c r="C490" s="10"/>
      <c r="D490" s="10"/>
      <c r="E490" s="13">
        <f t="shared" si="35"/>
        <v>1161.1480774583472</v>
      </c>
      <c r="F490" s="10"/>
      <c r="G490" s="13"/>
      <c r="H490" s="7">
        <f t="shared" si="33"/>
        <v>83.56143485443306</v>
      </c>
      <c r="I490" s="10"/>
      <c r="K490" s="10"/>
      <c r="L490" s="10"/>
      <c r="M490" s="10"/>
      <c r="N490" s="10"/>
    </row>
    <row r="491" spans="1:14" x14ac:dyDescent="0.3">
      <c r="A491">
        <f t="shared" si="34"/>
        <v>479</v>
      </c>
      <c r="C491" s="10"/>
      <c r="D491" s="10"/>
      <c r="E491" s="13">
        <f t="shared" si="35"/>
        <v>1159.5194854273379</v>
      </c>
      <c r="F491" s="10"/>
      <c r="G491" s="13"/>
      <c r="H491" s="7">
        <f t="shared" ref="H491:H542" si="36">$I$4/((1+$I$1*$I$2*A491)^(1/$I$1))</f>
        <v>83.320874425376331</v>
      </c>
      <c r="I491" s="10"/>
      <c r="K491" s="10"/>
      <c r="L491" s="10"/>
      <c r="M491" s="10"/>
      <c r="N491" s="10"/>
    </row>
    <row r="492" spans="1:14" x14ac:dyDescent="0.3">
      <c r="A492">
        <f t="shared" si="34"/>
        <v>480</v>
      </c>
      <c r="C492" s="10"/>
      <c r="D492" s="10"/>
      <c r="E492" s="13">
        <f t="shared" si="35"/>
        <v>1157.89655045012</v>
      </c>
      <c r="F492" s="10"/>
      <c r="G492" s="13"/>
      <c r="H492" s="7">
        <f t="shared" si="36"/>
        <v>83.081505787690148</v>
      </c>
      <c r="I492" s="10"/>
      <c r="K492" s="10"/>
      <c r="L492" s="10"/>
      <c r="M492" s="10"/>
      <c r="N492" s="10"/>
    </row>
    <row r="493" spans="1:14" x14ac:dyDescent="0.3">
      <c r="A493">
        <f t="shared" si="34"/>
        <v>481</v>
      </c>
      <c r="C493" s="10"/>
      <c r="D493" s="10"/>
      <c r="E493" s="13">
        <f t="shared" si="35"/>
        <v>1156.2792412090805</v>
      </c>
      <c r="F493" s="10"/>
      <c r="G493" s="13"/>
      <c r="H493" s="7">
        <f t="shared" si="36"/>
        <v>82.843320573819</v>
      </c>
      <c r="I493" s="10"/>
      <c r="K493" s="10"/>
      <c r="L493" s="10"/>
      <c r="M493" s="10"/>
      <c r="N493" s="10"/>
    </row>
    <row r="494" spans="1:14" x14ac:dyDescent="0.3">
      <c r="A494">
        <f t="shared" si="34"/>
        <v>482</v>
      </c>
      <c r="C494" s="10"/>
      <c r="D494" s="10"/>
      <c r="E494" s="13">
        <f t="shared" si="35"/>
        <v>1154.6675266243069</v>
      </c>
      <c r="F494" s="10"/>
      <c r="G494" s="13"/>
      <c r="H494" s="7">
        <f t="shared" si="36"/>
        <v>82.606310492177855</v>
      </c>
      <c r="I494" s="10"/>
      <c r="K494" s="10"/>
      <c r="L494" s="10"/>
      <c r="M494" s="10"/>
      <c r="N494" s="10"/>
    </row>
    <row r="495" spans="1:14" x14ac:dyDescent="0.3">
      <c r="A495">
        <f t="shared" si="34"/>
        <v>483</v>
      </c>
      <c r="C495" s="10"/>
      <c r="D495" s="10"/>
      <c r="E495" s="13">
        <f t="shared" si="35"/>
        <v>1153.0613758512952</v>
      </c>
      <c r="F495" s="10"/>
      <c r="G495" s="13"/>
      <c r="H495" s="7">
        <f t="shared" si="36"/>
        <v>82.370467326306667</v>
      </c>
      <c r="I495" s="10"/>
      <c r="K495" s="10"/>
      <c r="L495" s="10"/>
      <c r="M495" s="10"/>
      <c r="N495" s="10"/>
    </row>
    <row r="496" spans="1:14" x14ac:dyDescent="0.3">
      <c r="A496">
        <f t="shared" si="34"/>
        <v>484</v>
      </c>
      <c r="C496" s="10"/>
      <c r="D496" s="10"/>
      <c r="E496" s="13">
        <f t="shared" si="35"/>
        <v>1151.4607582786871</v>
      </c>
      <c r="F496" s="10"/>
      <c r="G496" s="13"/>
      <c r="H496" s="7">
        <f t="shared" si="36"/>
        <v>82.135782934036399</v>
      </c>
      <c r="I496" s="10"/>
      <c r="K496" s="10"/>
      <c r="L496" s="10"/>
      <c r="M496" s="10"/>
      <c r="N496" s="10"/>
    </row>
    <row r="497" spans="1:14" x14ac:dyDescent="0.3">
      <c r="A497">
        <f t="shared" si="34"/>
        <v>485</v>
      </c>
      <c r="C497" s="10"/>
      <c r="D497" s="10"/>
      <c r="E497" s="13">
        <f t="shared" si="35"/>
        <v>1149.8656435260323</v>
      </c>
      <c r="F497" s="10"/>
      <c r="G497" s="13"/>
      <c r="H497" s="7">
        <f t="shared" si="36"/>
        <v>81.902249246665292</v>
      </c>
      <c r="I497" s="10"/>
      <c r="K497" s="10"/>
      <c r="L497" s="10"/>
      <c r="M497" s="10"/>
      <c r="N497" s="10"/>
    </row>
    <row r="498" spans="1:14" x14ac:dyDescent="0.3">
      <c r="A498">
        <f t="shared" si="34"/>
        <v>486</v>
      </c>
      <c r="C498" s="10"/>
      <c r="D498" s="10"/>
      <c r="E498" s="13">
        <f t="shared" si="35"/>
        <v>1148.2760014415758</v>
      </c>
      <c r="F498" s="10"/>
      <c r="G498" s="13"/>
      <c r="H498" s="7">
        <f t="shared" si="36"/>
        <v>81.669858268146442</v>
      </c>
      <c r="I498" s="10"/>
      <c r="K498" s="10"/>
      <c r="L498" s="10"/>
      <c r="M498" s="10"/>
      <c r="N498" s="10"/>
    </row>
    <row r="499" spans="1:14" x14ac:dyDescent="0.3">
      <c r="A499">
        <f t="shared" si="34"/>
        <v>487</v>
      </c>
      <c r="C499" s="10"/>
      <c r="D499" s="10"/>
      <c r="E499" s="13">
        <f t="shared" si="35"/>
        <v>1146.6918021000768</v>
      </c>
      <c r="F499" s="10"/>
      <c r="G499" s="13"/>
      <c r="H499" s="7">
        <f t="shared" si="36"/>
        <v>81.43860207428574</v>
      </c>
      <c r="I499" s="10"/>
      <c r="K499" s="10"/>
      <c r="L499" s="10"/>
      <c r="M499" s="10"/>
      <c r="N499" s="10"/>
    </row>
    <row r="500" spans="1:14" x14ac:dyDescent="0.3">
      <c r="A500">
        <f t="shared" si="34"/>
        <v>488</v>
      </c>
      <c r="C500" s="10"/>
      <c r="D500" s="10"/>
      <c r="E500" s="13">
        <f t="shared" si="35"/>
        <v>1145.113015800642</v>
      </c>
      <c r="F500" s="10"/>
      <c r="G500" s="13"/>
      <c r="H500" s="7">
        <f t="shared" si="36"/>
        <v>81.208472811950969</v>
      </c>
      <c r="I500" s="10"/>
      <c r="K500" s="10"/>
      <c r="L500" s="10"/>
      <c r="M500" s="10"/>
      <c r="N500" s="10"/>
    </row>
    <row r="501" spans="1:14" x14ac:dyDescent="0.3">
      <c r="A501">
        <f t="shared" si="34"/>
        <v>489</v>
      </c>
      <c r="C501" s="10"/>
      <c r="D501" s="10"/>
      <c r="E501" s="13">
        <f t="shared" si="35"/>
        <v>1143.5396130645968</v>
      </c>
      <c r="F501" s="10"/>
      <c r="G501" s="13"/>
      <c r="H501" s="7">
        <f t="shared" si="36"/>
        <v>80.979462698289666</v>
      </c>
      <c r="I501" s="10"/>
      <c r="K501" s="10"/>
      <c r="L501" s="10"/>
      <c r="M501" s="10"/>
      <c r="N501" s="10"/>
    </row>
    <row r="502" spans="1:14" x14ac:dyDescent="0.3">
      <c r="A502">
        <f t="shared" si="34"/>
        <v>490</v>
      </c>
      <c r="C502" s="10"/>
      <c r="D502" s="10"/>
      <c r="E502" s="13">
        <f t="shared" si="35"/>
        <v>1141.9715646333716</v>
      </c>
      <c r="F502" s="10"/>
      <c r="G502" s="13"/>
      <c r="H502" s="7">
        <f t="shared" si="36"/>
        <v>80.751564019959062</v>
      </c>
      <c r="I502" s="10"/>
      <c r="K502" s="10"/>
      <c r="L502" s="10"/>
      <c r="M502" s="10"/>
      <c r="N502" s="10"/>
    </row>
    <row r="503" spans="1:14" x14ac:dyDescent="0.3">
      <c r="A503">
        <f t="shared" si="34"/>
        <v>491</v>
      </c>
      <c r="C503" s="10"/>
      <c r="D503" s="10"/>
      <c r="E503" s="13">
        <f t="shared" si="35"/>
        <v>1140.4088414664109</v>
      </c>
      <c r="F503" s="10"/>
      <c r="G503" s="13"/>
      <c r="H503" s="7">
        <f t="shared" si="36"/>
        <v>80.524769132364682</v>
      </c>
      <c r="I503" s="10"/>
      <c r="K503" s="10"/>
      <c r="L503" s="10"/>
      <c r="M503" s="10"/>
      <c r="N503" s="10"/>
    </row>
    <row r="504" spans="1:14" x14ac:dyDescent="0.3">
      <c r="A504">
        <f t="shared" si="34"/>
        <v>492</v>
      </c>
      <c r="C504" s="10"/>
      <c r="D504" s="10"/>
      <c r="E504" s="13">
        <f t="shared" si="35"/>
        <v>1138.8514147391213</v>
      </c>
      <c r="F504" s="10"/>
      <c r="G504" s="13"/>
      <c r="H504" s="7">
        <f t="shared" si="36"/>
        <v>80.299070458909227</v>
      </c>
      <c r="I504" s="10"/>
      <c r="K504" s="10"/>
      <c r="L504" s="10"/>
      <c r="M504" s="10"/>
      <c r="N504" s="10"/>
    </row>
    <row r="505" spans="1:14" x14ac:dyDescent="0.3">
      <c r="A505">
        <f t="shared" si="34"/>
        <v>493</v>
      </c>
      <c r="C505" s="10"/>
      <c r="D505" s="10"/>
      <c r="E505" s="13">
        <f t="shared" si="35"/>
        <v>1137.2992558408225</v>
      </c>
      <c r="F505" s="10"/>
      <c r="G505" s="13"/>
      <c r="H505" s="7">
        <f t="shared" si="36"/>
        <v>80.07446049025161</v>
      </c>
      <c r="I505" s="10"/>
      <c r="K505" s="10"/>
      <c r="L505" s="10"/>
      <c r="M505" s="10"/>
      <c r="N505" s="10"/>
    </row>
    <row r="506" spans="1:14" x14ac:dyDescent="0.3">
      <c r="A506">
        <f t="shared" si="34"/>
        <v>494</v>
      </c>
      <c r="C506" s="10"/>
      <c r="D506" s="10"/>
      <c r="E506" s="13">
        <f t="shared" si="35"/>
        <v>1135.7523363727391</v>
      </c>
      <c r="F506" s="10"/>
      <c r="G506" s="13"/>
      <c r="H506" s="7">
        <f t="shared" si="36"/>
        <v>79.850931783574111</v>
      </c>
      <c r="I506" s="10"/>
      <c r="K506" s="10"/>
      <c r="L506" s="10"/>
      <c r="M506" s="10"/>
      <c r="N506" s="10"/>
    </row>
    <row r="507" spans="1:14" x14ac:dyDescent="0.3">
      <c r="A507">
        <f t="shared" si="34"/>
        <v>495</v>
      </c>
      <c r="C507" s="10"/>
      <c r="D507" s="10"/>
      <c r="E507" s="13">
        <f t="shared" si="35"/>
        <v>1134.210628146003</v>
      </c>
      <c r="F507" s="10"/>
      <c r="G507" s="13"/>
      <c r="H507" s="7">
        <f t="shared" si="36"/>
        <v>79.628476961861438</v>
      </c>
      <c r="I507" s="10"/>
      <c r="K507" s="10"/>
      <c r="L507" s="10"/>
      <c r="M507" s="10"/>
      <c r="N507" s="10"/>
    </row>
    <row r="508" spans="1:14" x14ac:dyDescent="0.3">
      <c r="A508">
        <f t="shared" si="34"/>
        <v>496</v>
      </c>
      <c r="C508" s="10"/>
      <c r="D508" s="10"/>
      <c r="E508" s="13">
        <f t="shared" si="35"/>
        <v>1132.674103179686</v>
      </c>
      <c r="F508" s="10"/>
      <c r="G508" s="13"/>
      <c r="H508" s="7">
        <f t="shared" si="36"/>
        <v>79.407088713186141</v>
      </c>
      <c r="I508" s="10"/>
      <c r="K508" s="10"/>
      <c r="L508" s="10"/>
      <c r="M508" s="10"/>
      <c r="N508" s="10"/>
    </row>
    <row r="509" spans="1:14" x14ac:dyDescent="0.3">
      <c r="A509">
        <f t="shared" si="34"/>
        <v>497</v>
      </c>
      <c r="C509" s="10"/>
      <c r="D509" s="10"/>
      <c r="E509" s="13">
        <f t="shared" si="35"/>
        <v>1131.1427336988522</v>
      </c>
      <c r="F509" s="10"/>
      <c r="G509" s="13"/>
      <c r="H509" s="7">
        <f t="shared" si="36"/>
        <v>79.186759790005723</v>
      </c>
      <c r="I509" s="10"/>
      <c r="K509" s="10"/>
      <c r="L509" s="10"/>
      <c r="M509" s="10"/>
      <c r="N509" s="10"/>
    </row>
    <row r="510" spans="1:14" x14ac:dyDescent="0.3">
      <c r="A510">
        <f t="shared" si="34"/>
        <v>498</v>
      </c>
      <c r="C510" s="10"/>
      <c r="D510" s="10"/>
      <c r="E510" s="13">
        <f t="shared" si="35"/>
        <v>1129.6164921326335</v>
      </c>
      <c r="F510" s="10"/>
      <c r="G510" s="13"/>
      <c r="H510" s="7">
        <f t="shared" si="36"/>
        <v>78.967483008467156</v>
      </c>
      <c r="I510" s="10"/>
      <c r="K510" s="10"/>
      <c r="L510" s="10"/>
      <c r="M510" s="10"/>
      <c r="N510" s="10"/>
    </row>
    <row r="511" spans="1:14" x14ac:dyDescent="0.3">
      <c r="A511">
        <f t="shared" si="34"/>
        <v>499</v>
      </c>
      <c r="C511" s="10"/>
      <c r="D511" s="10"/>
      <c r="E511" s="13">
        <f t="shared" si="35"/>
        <v>1128.0953511123248</v>
      </c>
      <c r="F511" s="10"/>
      <c r="G511" s="13"/>
      <c r="H511" s="7">
        <f t="shared" si="36"/>
        <v>78.749251247721006</v>
      </c>
      <c r="I511" s="10"/>
      <c r="K511" s="10"/>
      <c r="L511" s="10"/>
      <c r="M511" s="10"/>
      <c r="N511" s="10"/>
    </row>
    <row r="512" spans="1:14" x14ac:dyDescent="0.3">
      <c r="A512">
        <f t="shared" si="34"/>
        <v>500</v>
      </c>
      <c r="C512" s="10"/>
      <c r="D512" s="10"/>
      <c r="E512" s="13">
        <f t="shared" si="35"/>
        <v>1126.5792834695012</v>
      </c>
      <c r="F512" s="10"/>
      <c r="G512" s="13"/>
      <c r="H512" s="7">
        <f t="shared" si="36"/>
        <v>78.532057449243496</v>
      </c>
      <c r="I512" s="10"/>
      <c r="K512" s="10"/>
      <c r="L512" s="10"/>
      <c r="M512" s="10"/>
      <c r="N512" s="10"/>
    </row>
    <row r="513" spans="1:14" x14ac:dyDescent="0.3">
      <c r="A513">
        <f t="shared" si="34"/>
        <v>501</v>
      </c>
      <c r="C513" s="10"/>
      <c r="D513" s="10"/>
      <c r="E513" s="13">
        <f t="shared" si="35"/>
        <v>1125.0682622341596</v>
      </c>
      <c r="F513" s="10"/>
      <c r="G513" s="13"/>
      <c r="H513" s="7">
        <f t="shared" si="36"/>
        <v>78.315894616168862</v>
      </c>
      <c r="I513" s="10"/>
      <c r="K513" s="10"/>
      <c r="L513" s="10"/>
      <c r="M513" s="10"/>
      <c r="N513" s="10"/>
    </row>
    <row r="514" spans="1:14" x14ac:dyDescent="0.3">
      <c r="A514">
        <f t="shared" si="34"/>
        <v>502</v>
      </c>
      <c r="C514" s="10"/>
      <c r="D514" s="10"/>
      <c r="E514" s="13">
        <f t="shared" si="35"/>
        <v>1123.5622606328791</v>
      </c>
      <c r="F514" s="10"/>
      <c r="G514" s="13"/>
      <c r="H514" s="7">
        <f t="shared" si="36"/>
        <v>78.100755812628208</v>
      </c>
      <c r="I514" s="10"/>
      <c r="K514" s="10"/>
      <c r="L514" s="10"/>
      <c r="M514" s="10"/>
      <c r="N514" s="10"/>
    </row>
    <row r="515" spans="1:14" x14ac:dyDescent="0.3">
      <c r="A515">
        <f t="shared" si="34"/>
        <v>503</v>
      </c>
      <c r="C515" s="10"/>
      <c r="D515" s="10"/>
      <c r="E515" s="13">
        <f t="shared" si="35"/>
        <v>1122.0612520869972</v>
      </c>
      <c r="F515" s="10"/>
      <c r="G515" s="13"/>
      <c r="H515" s="7">
        <f t="shared" si="36"/>
        <v>77.88663416309825</v>
      </c>
      <c r="I515" s="10"/>
      <c r="K515" s="10"/>
      <c r="L515" s="10"/>
      <c r="M515" s="10"/>
      <c r="N515" s="10"/>
    </row>
    <row r="516" spans="1:14" x14ac:dyDescent="0.3">
      <c r="A516">
        <f t="shared" si="34"/>
        <v>504</v>
      </c>
      <c r="C516" s="10"/>
      <c r="D516" s="10"/>
      <c r="E516" s="13">
        <f t="shared" si="35"/>
        <v>1120.565210210817</v>
      </c>
      <c r="F516" s="10"/>
      <c r="G516" s="13"/>
      <c r="H516" s="7">
        <f t="shared" si="36"/>
        <v>77.673522851757255</v>
      </c>
      <c r="I516" s="10"/>
      <c r="K516" s="10"/>
      <c r="L516" s="10"/>
      <c r="M516" s="10"/>
      <c r="N516" s="10"/>
    </row>
    <row r="517" spans="1:14" x14ac:dyDescent="0.3">
      <c r="A517">
        <f t="shared" si="34"/>
        <v>505</v>
      </c>
      <c r="C517" s="10"/>
      <c r="D517" s="10"/>
      <c r="E517" s="13">
        <f t="shared" si="35"/>
        <v>1119.0741088098246</v>
      </c>
      <c r="F517" s="10"/>
      <c r="G517" s="13"/>
      <c r="H517" s="7">
        <f t="shared" si="36"/>
        <v>77.461415121849498</v>
      </c>
      <c r="I517" s="10"/>
      <c r="K517" s="10"/>
      <c r="L517" s="10"/>
      <c r="M517" s="10"/>
      <c r="N517" s="10"/>
    </row>
    <row r="518" spans="1:14" x14ac:dyDescent="0.3">
      <c r="A518">
        <f t="shared" si="34"/>
        <v>506</v>
      </c>
      <c r="C518" s="10"/>
      <c r="D518" s="10"/>
      <c r="E518" s="13">
        <f t="shared" si="35"/>
        <v>1117.5879218789325</v>
      </c>
      <c r="F518" s="10"/>
      <c r="G518" s="13"/>
      <c r="H518" s="7">
        <f t="shared" si="36"/>
        <v>77.250304275058241</v>
      </c>
      <c r="I518" s="10"/>
      <c r="K518" s="10"/>
      <c r="L518" s="10"/>
      <c r="M518" s="10"/>
      <c r="N518" s="10"/>
    </row>
    <row r="519" spans="1:14" x14ac:dyDescent="0.3">
      <c r="A519">
        <f t="shared" si="34"/>
        <v>507</v>
      </c>
      <c r="C519" s="10"/>
      <c r="D519" s="10"/>
      <c r="E519" s="13">
        <f t="shared" si="35"/>
        <v>1116.1066236007398</v>
      </c>
      <c r="F519" s="10"/>
      <c r="G519" s="13"/>
      <c r="H519" s="7">
        <f t="shared" si="36"/>
        <v>77.040183670885924</v>
      </c>
      <c r="I519" s="10"/>
      <c r="K519" s="10"/>
      <c r="L519" s="10"/>
      <c r="M519" s="10"/>
      <c r="N519" s="10"/>
    </row>
    <row r="520" spans="1:14" x14ac:dyDescent="0.3">
      <c r="A520">
        <f t="shared" si="34"/>
        <v>508</v>
      </c>
      <c r="C520" s="10"/>
      <c r="D520" s="10"/>
      <c r="E520" s="13">
        <f t="shared" si="35"/>
        <v>1114.6301883438111</v>
      </c>
      <c r="F520" s="10"/>
      <c r="G520" s="13"/>
      <c r="H520" s="7">
        <f t="shared" si="36"/>
        <v>76.831046726042203</v>
      </c>
      <c r="I520" s="10"/>
      <c r="K520" s="10"/>
      <c r="L520" s="10"/>
      <c r="M520" s="10"/>
      <c r="N520" s="10"/>
    </row>
    <row r="521" spans="1:14" x14ac:dyDescent="0.3">
      <c r="A521">
        <f t="shared" si="34"/>
        <v>509</v>
      </c>
      <c r="C521" s="10"/>
      <c r="D521" s="10"/>
      <c r="E521" s="13">
        <f t="shared" si="35"/>
        <v>1113.1585906609769</v>
      </c>
      <c r="F521" s="10"/>
      <c r="G521" s="13"/>
      <c r="H521" s="7">
        <f t="shared" si="36"/>
        <v>76.622886913840006</v>
      </c>
      <c r="I521" s="10"/>
      <c r="K521" s="10"/>
      <c r="L521" s="10"/>
      <c r="M521" s="10"/>
      <c r="N521" s="10"/>
    </row>
    <row r="522" spans="1:14" x14ac:dyDescent="0.3">
      <c r="A522">
        <f t="shared" si="34"/>
        <v>510</v>
      </c>
      <c r="C522" s="10"/>
      <c r="D522" s="10"/>
      <c r="E522" s="13">
        <f t="shared" si="35"/>
        <v>1111.6918052876529</v>
      </c>
      <c r="F522" s="10"/>
      <c r="G522" s="13"/>
      <c r="H522" s="7">
        <f t="shared" si="36"/>
        <v>76.415697763598445</v>
      </c>
      <c r="I522" s="10"/>
      <c r="K522" s="10"/>
      <c r="L522" s="10"/>
      <c r="M522" s="10"/>
      <c r="N522" s="10"/>
    </row>
    <row r="523" spans="1:14" x14ac:dyDescent="0.3">
      <c r="A523">
        <f t="shared" si="34"/>
        <v>511</v>
      </c>
      <c r="C523" s="10"/>
      <c r="D523" s="10"/>
      <c r="E523" s="13">
        <f t="shared" si="35"/>
        <v>1110.2298071401744</v>
      </c>
      <c r="F523" s="10"/>
      <c r="G523" s="13"/>
      <c r="H523" s="7">
        <f t="shared" si="36"/>
        <v>76.209472860054618</v>
      </c>
      <c r="I523" s="10"/>
      <c r="K523" s="10"/>
      <c r="L523" s="10"/>
      <c r="M523" s="10"/>
      <c r="N523" s="10"/>
    </row>
    <row r="524" spans="1:14" x14ac:dyDescent="0.3">
      <c r="A524">
        <f t="shared" si="34"/>
        <v>512</v>
      </c>
      <c r="C524" s="10"/>
      <c r="D524" s="10"/>
      <c r="E524" s="13">
        <f t="shared" si="35"/>
        <v>1108.7725713141535</v>
      </c>
      <c r="F524" s="10"/>
      <c r="G524" s="13"/>
      <c r="H524" s="7">
        <f t="shared" si="36"/>
        <v>76.004205842780507</v>
      </c>
      <c r="I524" s="10"/>
      <c r="K524" s="10"/>
      <c r="L524" s="10"/>
      <c r="M524" s="10"/>
      <c r="N524" s="10"/>
    </row>
    <row r="525" spans="1:14" x14ac:dyDescent="0.3">
      <c r="A525">
        <f t="shared" si="34"/>
        <v>513</v>
      </c>
      <c r="C525" s="10"/>
      <c r="D525" s="10"/>
      <c r="E525" s="13">
        <f t="shared" si="35"/>
        <v>1107.3200730828496</v>
      </c>
      <c r="F525" s="10"/>
      <c r="G525" s="13"/>
      <c r="H525" s="7">
        <f t="shared" si="36"/>
        <v>75.799890405609446</v>
      </c>
      <c r="I525" s="10"/>
      <c r="K525" s="10"/>
      <c r="L525" s="10"/>
      <c r="M525" s="10"/>
      <c r="N525" s="10"/>
    </row>
    <row r="526" spans="1:14" x14ac:dyDescent="0.3">
      <c r="A526">
        <f t="shared" si="34"/>
        <v>514</v>
      </c>
      <c r="C526" s="10"/>
      <c r="D526" s="10"/>
      <c r="E526" s="13">
        <f t="shared" si="35"/>
        <v>1105.8722878955634</v>
      </c>
      <c r="F526" s="10"/>
      <c r="G526" s="13"/>
      <c r="H526" s="7">
        <f t="shared" si="36"/>
        <v>75.596520296068206</v>
      </c>
      <c r="I526" s="10"/>
      <c r="K526" s="10"/>
      <c r="L526" s="10"/>
      <c r="M526" s="10"/>
      <c r="N526" s="10"/>
    </row>
    <row r="527" spans="1:14" x14ac:dyDescent="0.3">
      <c r="A527">
        <f t="shared" ref="A527:A590" si="37">1+A526</f>
        <v>515</v>
      </c>
      <c r="C527" s="10"/>
      <c r="D527" s="10"/>
      <c r="E527" s="13">
        <f t="shared" ref="E527:E590" si="38">$B$4/(1+$B$1*$B$2*A527)^(1/$B$1)</f>
        <v>1104.4291913760449</v>
      </c>
      <c r="F527" s="10"/>
      <c r="G527" s="13"/>
      <c r="H527" s="7">
        <f t="shared" si="36"/>
        <v>75.394089314816625</v>
      </c>
      <c r="I527" s="10"/>
      <c r="K527" s="10"/>
      <c r="L527" s="10"/>
      <c r="M527" s="10"/>
      <c r="N527" s="10"/>
    </row>
    <row r="528" spans="1:14" x14ac:dyDescent="0.3">
      <c r="A528">
        <f t="shared" si="37"/>
        <v>516</v>
      </c>
      <c r="C528" s="10"/>
      <c r="D528" s="10"/>
      <c r="E528" s="13">
        <f t="shared" si="38"/>
        <v>1102.990759320917</v>
      </c>
      <c r="F528" s="10"/>
      <c r="G528" s="13"/>
      <c r="H528" s="7">
        <f t="shared" si="36"/>
        <v>75.192591315093878</v>
      </c>
      <c r="I528" s="10"/>
      <c r="K528" s="10"/>
      <c r="L528" s="10"/>
      <c r="M528" s="10"/>
      <c r="N528" s="10"/>
    </row>
    <row r="529" spans="1:14" x14ac:dyDescent="0.3">
      <c r="A529">
        <f t="shared" si="37"/>
        <v>517</v>
      </c>
      <c r="C529" s="10"/>
      <c r="D529" s="10"/>
      <c r="E529" s="13">
        <f t="shared" si="38"/>
        <v>1101.5569676981227</v>
      </c>
      <c r="F529" s="10"/>
      <c r="G529" s="13"/>
      <c r="H529" s="7">
        <f t="shared" si="36"/>
        <v>74.992020202171972</v>
      </c>
      <c r="I529" s="10"/>
      <c r="K529" s="10"/>
      <c r="L529" s="10"/>
      <c r="M529" s="10"/>
      <c r="N529" s="10"/>
    </row>
    <row r="530" spans="1:14" x14ac:dyDescent="0.3">
      <c r="A530">
        <f t="shared" si="37"/>
        <v>518</v>
      </c>
      <c r="C530" s="10"/>
      <c r="D530" s="10"/>
      <c r="E530" s="13">
        <f t="shared" si="38"/>
        <v>1100.127792645384</v>
      </c>
      <c r="F530" s="10"/>
      <c r="G530" s="13"/>
      <c r="H530" s="7">
        <f t="shared" si="36"/>
        <v>74.792369932815717</v>
      </c>
      <c r="I530" s="10"/>
      <c r="K530" s="10"/>
      <c r="L530" s="10"/>
      <c r="M530" s="10"/>
      <c r="N530" s="10"/>
    </row>
    <row r="531" spans="1:14" x14ac:dyDescent="0.3">
      <c r="A531">
        <f t="shared" si="37"/>
        <v>519</v>
      </c>
      <c r="C531" s="10"/>
      <c r="D531" s="10"/>
      <c r="E531" s="13">
        <f t="shared" si="38"/>
        <v>1098.7032104686762</v>
      </c>
      <c r="F531" s="10"/>
      <c r="G531" s="13"/>
      <c r="H531" s="7">
        <f t="shared" si="36"/>
        <v>74.593634514749468</v>
      </c>
      <c r="I531" s="10"/>
      <c r="K531" s="10"/>
      <c r="L531" s="10"/>
      <c r="M531" s="10"/>
      <c r="N531" s="10"/>
    </row>
    <row r="532" spans="1:14" x14ac:dyDescent="0.3">
      <c r="A532">
        <f t="shared" si="37"/>
        <v>520</v>
      </c>
      <c r="C532" s="10"/>
      <c r="D532" s="10"/>
      <c r="E532" s="13">
        <f t="shared" si="38"/>
        <v>1097.283197640726</v>
      </c>
      <c r="F532" s="10"/>
      <c r="G532" s="13"/>
      <c r="H532" s="7">
        <f t="shared" si="36"/>
        <v>74.395808006130238</v>
      </c>
      <c r="I532" s="10"/>
      <c r="K532" s="10"/>
      <c r="L532" s="10"/>
      <c r="M532" s="10"/>
      <c r="N532" s="10"/>
    </row>
    <row r="533" spans="1:14" x14ac:dyDescent="0.3">
      <c r="A533">
        <f t="shared" si="37"/>
        <v>521</v>
      </c>
      <c r="C533" s="10"/>
      <c r="D533" s="10"/>
      <c r="E533" s="13">
        <f t="shared" si="38"/>
        <v>1095.8677307995206</v>
      </c>
      <c r="F533" s="10"/>
      <c r="G533" s="13"/>
      <c r="H533" s="7">
        <f t="shared" si="36"/>
        <v>74.198884515027373</v>
      </c>
      <c r="I533" s="10"/>
      <c r="K533" s="10"/>
      <c r="L533" s="10"/>
      <c r="M533" s="10"/>
      <c r="N533" s="10"/>
    </row>
    <row r="534" spans="1:14" x14ac:dyDescent="0.3">
      <c r="A534">
        <f t="shared" si="37"/>
        <v>522</v>
      </c>
      <c r="C534" s="10"/>
      <c r="D534" s="10"/>
      <c r="E534" s="13">
        <f t="shared" si="38"/>
        <v>1094.4567867468293</v>
      </c>
      <c r="F534" s="10"/>
      <c r="G534" s="13"/>
      <c r="H534" s="7">
        <f t="shared" si="36"/>
        <v>74.002858198908541</v>
      </c>
      <c r="I534" s="10"/>
      <c r="K534" s="10"/>
      <c r="L534" s="10"/>
      <c r="M534" s="10"/>
      <c r="N534" s="10"/>
    </row>
    <row r="535" spans="1:14" x14ac:dyDescent="0.3">
      <c r="A535">
        <f t="shared" si="37"/>
        <v>523</v>
      </c>
      <c r="C535" s="10"/>
      <c r="D535" s="10"/>
      <c r="E535" s="13">
        <f t="shared" si="38"/>
        <v>1093.0503424467524</v>
      </c>
      <c r="F535" s="10"/>
      <c r="G535" s="13"/>
      <c r="H535" s="7">
        <f t="shared" si="36"/>
        <v>73.807723264131795</v>
      </c>
      <c r="I535" s="10"/>
      <c r="K535" s="10"/>
      <c r="L535" s="10"/>
      <c r="M535" s="10"/>
      <c r="N535" s="10"/>
    </row>
    <row r="536" spans="1:14" x14ac:dyDescent="0.3">
      <c r="A536">
        <f t="shared" si="37"/>
        <v>524</v>
      </c>
      <c r="C536" s="10"/>
      <c r="D536" s="10"/>
      <c r="E536" s="13">
        <f t="shared" si="38"/>
        <v>1091.648375024273</v>
      </c>
      <c r="F536" s="10"/>
      <c r="G536" s="13"/>
      <c r="H536" s="7">
        <f t="shared" si="36"/>
        <v>73.613473965444641</v>
      </c>
      <c r="I536" s="10"/>
      <c r="K536" s="10"/>
      <c r="L536" s="10"/>
      <c r="M536" s="10"/>
      <c r="N536" s="10"/>
    </row>
    <row r="537" spans="1:14" x14ac:dyDescent="0.3">
      <c r="A537">
        <f t="shared" si="37"/>
        <v>525</v>
      </c>
      <c r="C537" s="10"/>
      <c r="D537" s="10"/>
      <c r="E537" s="13">
        <f t="shared" si="38"/>
        <v>1090.2508617638343</v>
      </c>
      <c r="F537" s="10"/>
      <c r="G537" s="13"/>
      <c r="H537" s="7">
        <f t="shared" si="36"/>
        <v>73.420104605487523</v>
      </c>
      <c r="I537" s="10"/>
      <c r="K537" s="10"/>
      <c r="L537" s="10"/>
      <c r="M537" s="10"/>
      <c r="N537" s="10"/>
    </row>
    <row r="538" spans="1:14" x14ac:dyDescent="0.3">
      <c r="A538">
        <f t="shared" si="37"/>
        <v>526</v>
      </c>
      <c r="C538" s="10"/>
      <c r="D538" s="10"/>
      <c r="E538" s="13">
        <f t="shared" si="38"/>
        <v>1088.8577801079275</v>
      </c>
      <c r="F538" s="10"/>
      <c r="G538" s="13"/>
      <c r="H538" s="7">
        <f t="shared" si="36"/>
        <v>73.227609534305614</v>
      </c>
      <c r="I538" s="10"/>
      <c r="K538" s="10"/>
      <c r="L538" s="10"/>
      <c r="M538" s="10"/>
      <c r="N538" s="10"/>
    </row>
    <row r="539" spans="1:14" x14ac:dyDescent="0.3">
      <c r="A539">
        <f t="shared" si="37"/>
        <v>527</v>
      </c>
      <c r="C539" s="10"/>
      <c r="D539" s="10"/>
      <c r="E539" s="13">
        <f t="shared" si="38"/>
        <v>1087.4691076556921</v>
      </c>
      <c r="F539" s="10"/>
      <c r="G539" s="13"/>
      <c r="H539" s="7">
        <f t="shared" si="36"/>
        <v>73.035983148863934</v>
      </c>
      <c r="I539" s="10"/>
      <c r="K539" s="10"/>
      <c r="L539" s="10"/>
      <c r="M539" s="10"/>
      <c r="N539" s="10"/>
    </row>
    <row r="540" spans="1:14" x14ac:dyDescent="0.3">
      <c r="A540">
        <f t="shared" si="37"/>
        <v>528</v>
      </c>
      <c r="C540" s="10"/>
      <c r="D540" s="10"/>
      <c r="E540" s="13">
        <f t="shared" si="38"/>
        <v>1086.0848221615413</v>
      </c>
      <c r="F540" s="10"/>
      <c r="G540" s="13"/>
      <c r="H540" s="7">
        <f t="shared" si="36"/>
        <v>72.845219892571052</v>
      </c>
      <c r="I540" s="10"/>
      <c r="K540" s="10"/>
      <c r="L540" s="10"/>
      <c r="M540" s="10"/>
      <c r="N540" s="10"/>
    </row>
    <row r="541" spans="1:14" x14ac:dyDescent="0.3">
      <c r="A541">
        <f t="shared" si="37"/>
        <v>529</v>
      </c>
      <c r="C541" s="10"/>
      <c r="D541" s="10"/>
      <c r="E541" s="13">
        <f t="shared" si="38"/>
        <v>1084.7049015337896</v>
      </c>
      <c r="F541" s="10"/>
      <c r="G541" s="13"/>
      <c r="H541" s="7">
        <f t="shared" si="36"/>
        <v>72.655314254805972</v>
      </c>
      <c r="I541" s="10"/>
      <c r="K541" s="10"/>
      <c r="L541" s="10"/>
      <c r="M541" s="10"/>
      <c r="N541" s="10"/>
    </row>
    <row r="542" spans="1:14" x14ac:dyDescent="0.3">
      <c r="A542">
        <f t="shared" si="37"/>
        <v>530</v>
      </c>
      <c r="C542" s="10"/>
      <c r="D542" s="10"/>
      <c r="E542" s="13">
        <f t="shared" si="38"/>
        <v>1083.3293238333006</v>
      </c>
      <c r="F542" s="10"/>
      <c r="G542" s="13"/>
      <c r="H542" s="7">
        <f t="shared" si="36"/>
        <v>72.466260770452294</v>
      </c>
      <c r="I542" s="10"/>
      <c r="K542" s="10"/>
      <c r="L542" s="10"/>
      <c r="M542" s="10"/>
      <c r="N542" s="10"/>
    </row>
    <row r="543" spans="1:14" x14ac:dyDescent="0.3">
      <c r="A543">
        <f t="shared" si="37"/>
        <v>531</v>
      </c>
      <c r="C543" s="10"/>
      <c r="D543" s="10"/>
      <c r="E543" s="13">
        <f t="shared" si="38"/>
        <v>1081.9580672721561</v>
      </c>
      <c r="F543" s="10"/>
      <c r="G543" s="13"/>
      <c r="H543" s="7"/>
      <c r="I543" s="10"/>
      <c r="K543" s="10"/>
      <c r="L543" s="10"/>
      <c r="M543" s="10"/>
      <c r="N543" s="10"/>
    </row>
    <row r="544" spans="1:14" x14ac:dyDescent="0.3">
      <c r="A544">
        <f t="shared" si="37"/>
        <v>532</v>
      </c>
      <c r="C544" s="10"/>
      <c r="D544" s="10"/>
      <c r="E544" s="13">
        <f t="shared" si="38"/>
        <v>1080.5911102123257</v>
      </c>
      <c r="F544" s="10"/>
      <c r="G544" s="13"/>
      <c r="H544" s="7"/>
      <c r="I544" s="10"/>
      <c r="K544" s="10"/>
      <c r="L544" s="10"/>
      <c r="M544" s="10"/>
      <c r="N544" s="10"/>
    </row>
    <row r="545" spans="1:14" x14ac:dyDescent="0.3">
      <c r="A545">
        <f t="shared" si="37"/>
        <v>533</v>
      </c>
      <c r="C545" s="10"/>
      <c r="D545" s="10"/>
      <c r="E545" s="13">
        <f t="shared" si="38"/>
        <v>1079.2284311643598</v>
      </c>
      <c r="F545" s="10"/>
      <c r="G545" s="13"/>
      <c r="H545" s="7"/>
      <c r="I545" s="10"/>
      <c r="K545" s="10"/>
      <c r="L545" s="10"/>
      <c r="M545" s="10"/>
      <c r="N545" s="10"/>
    </row>
    <row r="546" spans="1:14" x14ac:dyDescent="0.3">
      <c r="A546">
        <f t="shared" si="37"/>
        <v>534</v>
      </c>
      <c r="C546" s="10"/>
      <c r="D546" s="10"/>
      <c r="E546" s="13">
        <f t="shared" si="38"/>
        <v>1077.8700087860955</v>
      </c>
      <c r="F546" s="10"/>
      <c r="G546" s="13"/>
      <c r="H546" s="7"/>
      <c r="I546" s="10"/>
      <c r="K546" s="10"/>
      <c r="L546" s="10"/>
      <c r="M546" s="10"/>
      <c r="N546" s="10"/>
    </row>
    <row r="547" spans="1:14" x14ac:dyDescent="0.3">
      <c r="A547">
        <f t="shared" si="37"/>
        <v>535</v>
      </c>
      <c r="C547" s="10"/>
      <c r="D547" s="10"/>
      <c r="E547" s="13">
        <f t="shared" si="38"/>
        <v>1076.5158218813742</v>
      </c>
      <c r="F547" s="10"/>
      <c r="G547" s="13"/>
      <c r="H547" s="7"/>
      <c r="I547" s="10"/>
      <c r="K547" s="10"/>
      <c r="L547" s="10"/>
      <c r="M547" s="10"/>
      <c r="N547" s="10"/>
    </row>
    <row r="548" spans="1:14" x14ac:dyDescent="0.3">
      <c r="A548">
        <f t="shared" si="37"/>
        <v>536</v>
      </c>
      <c r="C548" s="10"/>
      <c r="D548" s="10"/>
      <c r="E548" s="13">
        <f t="shared" si="38"/>
        <v>1075.1658493987709</v>
      </c>
      <c r="F548" s="10"/>
      <c r="G548" s="13"/>
      <c r="H548" s="7"/>
      <c r="I548" s="10"/>
      <c r="K548" s="10"/>
      <c r="L548" s="10"/>
      <c r="M548" s="10"/>
      <c r="N548" s="10"/>
    </row>
    <row r="549" spans="1:14" x14ac:dyDescent="0.3">
      <c r="A549">
        <f t="shared" si="37"/>
        <v>537</v>
      </c>
      <c r="C549" s="10"/>
      <c r="D549" s="10"/>
      <c r="E549" s="13">
        <f t="shared" si="38"/>
        <v>1073.8200704303424</v>
      </c>
      <c r="F549" s="10"/>
      <c r="G549" s="13"/>
      <c r="H549" s="7"/>
      <c r="I549" s="10"/>
      <c r="K549" s="10"/>
      <c r="L549" s="10"/>
      <c r="M549" s="10"/>
      <c r="N549" s="10"/>
    </row>
    <row r="550" spans="1:14" x14ac:dyDescent="0.3">
      <c r="A550">
        <f t="shared" si="37"/>
        <v>538</v>
      </c>
      <c r="C550" s="10"/>
      <c r="D550" s="10"/>
      <c r="E550" s="13">
        <f t="shared" si="38"/>
        <v>1072.4784642103859</v>
      </c>
      <c r="F550" s="10"/>
      <c r="G550" s="13"/>
      <c r="H550" s="7"/>
      <c r="I550" s="10"/>
      <c r="K550" s="10"/>
      <c r="L550" s="10"/>
      <c r="M550" s="10"/>
      <c r="N550" s="10"/>
    </row>
    <row r="551" spans="1:14" x14ac:dyDescent="0.3">
      <c r="A551">
        <f t="shared" si="37"/>
        <v>539</v>
      </c>
      <c r="C551" s="10"/>
      <c r="D551" s="10"/>
      <c r="E551" s="13">
        <f t="shared" si="38"/>
        <v>1071.1410101142053</v>
      </c>
      <c r="F551" s="10"/>
      <c r="G551" s="13"/>
      <c r="H551" s="7"/>
      <c r="I551" s="10"/>
      <c r="K551" s="10"/>
      <c r="L551" s="10"/>
      <c r="M551" s="10"/>
      <c r="N551" s="10"/>
    </row>
    <row r="552" spans="1:14" x14ac:dyDescent="0.3">
      <c r="A552">
        <f t="shared" si="37"/>
        <v>540</v>
      </c>
      <c r="C552" s="10"/>
      <c r="D552" s="10"/>
      <c r="E552" s="13">
        <f t="shared" si="38"/>
        <v>1069.8076876569039</v>
      </c>
      <c r="F552" s="10"/>
      <c r="G552" s="13"/>
      <c r="H552" s="7"/>
      <c r="I552" s="10"/>
      <c r="K552" s="10"/>
      <c r="L552" s="10"/>
      <c r="M552" s="10"/>
      <c r="N552" s="10"/>
    </row>
    <row r="553" spans="1:14" x14ac:dyDescent="0.3">
      <c r="A553">
        <f t="shared" si="37"/>
        <v>541</v>
      </c>
      <c r="C553" s="10"/>
      <c r="D553" s="10"/>
      <c r="E553" s="13">
        <f t="shared" si="38"/>
        <v>1068.4784764921706</v>
      </c>
      <c r="F553" s="10"/>
      <c r="G553" s="13"/>
      <c r="H553" s="7"/>
      <c r="I553" s="10"/>
      <c r="K553" s="10"/>
      <c r="L553" s="10"/>
      <c r="M553" s="10"/>
      <c r="N553" s="10"/>
    </row>
    <row r="554" spans="1:14" x14ac:dyDescent="0.3">
      <c r="A554">
        <f t="shared" si="37"/>
        <v>542</v>
      </c>
      <c r="C554" s="10"/>
      <c r="D554" s="10"/>
      <c r="E554" s="13">
        <f t="shared" si="38"/>
        <v>1067.1533564110987</v>
      </c>
      <c r="F554" s="10"/>
      <c r="G554" s="13"/>
      <c r="H554" s="7"/>
      <c r="I554" s="10"/>
      <c r="K554" s="10"/>
      <c r="L554" s="10"/>
      <c r="M554" s="10"/>
      <c r="N554" s="10"/>
    </row>
    <row r="555" spans="1:14" x14ac:dyDescent="0.3">
      <c r="A555">
        <f t="shared" si="37"/>
        <v>543</v>
      </c>
      <c r="C555" s="10"/>
      <c r="D555" s="10"/>
      <c r="E555" s="13">
        <f t="shared" si="38"/>
        <v>1065.8323073410033</v>
      </c>
      <c r="F555" s="10"/>
      <c r="G555" s="13"/>
      <c r="H555" s="7"/>
      <c r="I555" s="10"/>
      <c r="K555" s="10"/>
      <c r="L555" s="10"/>
      <c r="M555" s="10"/>
      <c r="N555" s="10"/>
    </row>
    <row r="556" spans="1:14" x14ac:dyDescent="0.3">
      <c r="A556">
        <f t="shared" si="37"/>
        <v>544</v>
      </c>
      <c r="C556" s="10"/>
      <c r="D556" s="10"/>
      <c r="E556" s="13">
        <f t="shared" si="38"/>
        <v>1064.515309344255</v>
      </c>
      <c r="F556" s="10"/>
      <c r="G556" s="13"/>
      <c r="H556" s="7"/>
      <c r="I556" s="10"/>
      <c r="K556" s="10"/>
      <c r="L556" s="10"/>
      <c r="M556" s="10"/>
      <c r="N556" s="10"/>
    </row>
    <row r="557" spans="1:14" x14ac:dyDescent="0.3">
      <c r="A557">
        <f t="shared" si="37"/>
        <v>545</v>
      </c>
      <c r="C557" s="10"/>
      <c r="D557" s="10"/>
      <c r="E557" s="13">
        <f t="shared" si="38"/>
        <v>1063.2023426171272</v>
      </c>
      <c r="F557" s="10"/>
      <c r="G557" s="13"/>
      <c r="H557" s="7"/>
      <c r="I557" s="10"/>
      <c r="K557" s="10"/>
      <c r="L557" s="10"/>
      <c r="M557" s="10"/>
      <c r="N557" s="10"/>
    </row>
    <row r="558" spans="1:14" x14ac:dyDescent="0.3">
      <c r="A558">
        <f t="shared" si="37"/>
        <v>546</v>
      </c>
      <c r="C558" s="10"/>
      <c r="D558" s="10"/>
      <c r="E558" s="13">
        <f t="shared" si="38"/>
        <v>1061.8933874886554</v>
      </c>
      <c r="F558" s="10"/>
      <c r="G558" s="13"/>
      <c r="H558" s="7"/>
      <c r="I558" s="10"/>
      <c r="K558" s="10"/>
      <c r="L558" s="10"/>
      <c r="M558" s="10"/>
      <c r="N558" s="10"/>
    </row>
    <row r="559" spans="1:14" x14ac:dyDescent="0.3">
      <c r="A559">
        <f t="shared" si="37"/>
        <v>547</v>
      </c>
      <c r="C559" s="10"/>
      <c r="D559" s="10"/>
      <c r="E559" s="13">
        <f t="shared" si="38"/>
        <v>1060.5884244195036</v>
      </c>
      <c r="F559" s="10"/>
      <c r="G559" s="13"/>
      <c r="H559" s="7"/>
      <c r="I559" s="10"/>
      <c r="K559" s="10"/>
      <c r="L559" s="10"/>
      <c r="M559" s="10"/>
      <c r="N559" s="10"/>
    </row>
    <row r="560" spans="1:14" x14ac:dyDescent="0.3">
      <c r="A560">
        <f t="shared" si="37"/>
        <v>548</v>
      </c>
      <c r="C560" s="10"/>
      <c r="D560" s="10"/>
      <c r="E560" s="13">
        <f t="shared" si="38"/>
        <v>1059.2874340008482</v>
      </c>
      <c r="F560" s="10"/>
      <c r="G560" s="13"/>
      <c r="H560" s="7"/>
      <c r="I560" s="10"/>
      <c r="K560" s="10"/>
      <c r="L560" s="10"/>
      <c r="M560" s="10"/>
      <c r="N560" s="10"/>
    </row>
    <row r="561" spans="1:14" x14ac:dyDescent="0.3">
      <c r="A561">
        <f t="shared" si="37"/>
        <v>549</v>
      </c>
      <c r="C561" s="10"/>
      <c r="D561" s="10"/>
      <c r="E561" s="13">
        <f t="shared" si="38"/>
        <v>1057.9903969532729</v>
      </c>
      <c r="F561" s="10"/>
      <c r="G561" s="13"/>
      <c r="H561" s="7"/>
      <c r="I561" s="10"/>
      <c r="K561" s="10"/>
      <c r="L561" s="10"/>
      <c r="M561" s="10"/>
      <c r="N561" s="10"/>
    </row>
    <row r="562" spans="1:14" x14ac:dyDescent="0.3">
      <c r="A562">
        <f t="shared" si="37"/>
        <v>550</v>
      </c>
      <c r="C562" s="10"/>
      <c r="D562" s="10"/>
      <c r="E562" s="13">
        <f t="shared" si="38"/>
        <v>1056.6972941256679</v>
      </c>
      <c r="F562" s="10"/>
      <c r="G562" s="13"/>
      <c r="H562" s="7"/>
      <c r="I562" s="10"/>
      <c r="K562" s="10"/>
      <c r="L562" s="10"/>
      <c r="M562" s="10"/>
      <c r="N562" s="10"/>
    </row>
    <row r="563" spans="1:14" x14ac:dyDescent="0.3">
      <c r="A563">
        <f t="shared" si="37"/>
        <v>551</v>
      </c>
      <c r="C563" s="10"/>
      <c r="D563" s="10"/>
      <c r="E563" s="13">
        <f t="shared" si="38"/>
        <v>1055.4081064941506</v>
      </c>
      <c r="F563" s="10"/>
      <c r="G563" s="13"/>
      <c r="H563" s="7"/>
      <c r="I563" s="10"/>
      <c r="K563" s="10"/>
      <c r="L563" s="10"/>
      <c r="M563" s="10"/>
      <c r="N563" s="10"/>
    </row>
    <row r="564" spans="1:14" x14ac:dyDescent="0.3">
      <c r="A564">
        <f t="shared" si="37"/>
        <v>552</v>
      </c>
      <c r="C564" s="10"/>
      <c r="D564" s="10"/>
      <c r="E564" s="13">
        <f t="shared" si="38"/>
        <v>1054.1228151609901</v>
      </c>
      <c r="F564" s="10"/>
      <c r="G564" s="13"/>
      <c r="H564" s="7"/>
      <c r="I564" s="10"/>
      <c r="K564" s="10"/>
      <c r="L564" s="10"/>
      <c r="M564" s="10"/>
      <c r="N564" s="10"/>
    </row>
    <row r="565" spans="1:14" x14ac:dyDescent="0.3">
      <c r="A565">
        <f t="shared" si="37"/>
        <v>553</v>
      </c>
      <c r="C565" s="10"/>
      <c r="D565" s="10"/>
      <c r="E565" s="13">
        <f t="shared" si="38"/>
        <v>1052.8414013535428</v>
      </c>
      <c r="F565" s="10"/>
      <c r="G565" s="13"/>
      <c r="H565" s="7"/>
      <c r="I565" s="10"/>
      <c r="K565" s="10"/>
      <c r="L565" s="10"/>
      <c r="M565" s="10"/>
      <c r="N565" s="10"/>
    </row>
    <row r="566" spans="1:14" x14ac:dyDescent="0.3">
      <c r="A566">
        <f t="shared" si="37"/>
        <v>554</v>
      </c>
      <c r="C566" s="10"/>
      <c r="D566" s="10"/>
      <c r="E566" s="13">
        <f t="shared" si="38"/>
        <v>1051.5638464232072</v>
      </c>
      <c r="F566" s="10"/>
      <c r="G566" s="13"/>
      <c r="H566" s="7"/>
      <c r="I566" s="10"/>
      <c r="K566" s="10"/>
      <c r="L566" s="10"/>
      <c r="M566" s="10"/>
      <c r="N566" s="10"/>
    </row>
    <row r="567" spans="1:14" x14ac:dyDescent="0.3">
      <c r="A567">
        <f t="shared" si="37"/>
        <v>555</v>
      </c>
      <c r="C567" s="10"/>
      <c r="D567" s="10"/>
      <c r="E567" s="13">
        <f t="shared" si="38"/>
        <v>1050.2901318443776</v>
      </c>
      <c r="F567" s="10"/>
      <c r="G567" s="13"/>
      <c r="H567" s="7"/>
      <c r="I567" s="10"/>
      <c r="K567" s="10"/>
      <c r="L567" s="10"/>
      <c r="M567" s="10"/>
      <c r="N567" s="10"/>
    </row>
    <row r="568" spans="1:14" x14ac:dyDescent="0.3">
      <c r="A568">
        <f t="shared" si="37"/>
        <v>556</v>
      </c>
      <c r="C568" s="10"/>
      <c r="D568" s="10"/>
      <c r="E568" s="13">
        <f t="shared" si="38"/>
        <v>1049.0202392134147</v>
      </c>
      <c r="F568" s="10"/>
      <c r="G568" s="13"/>
      <c r="H568" s="7"/>
      <c r="I568" s="10"/>
      <c r="K568" s="10"/>
      <c r="L568" s="10"/>
      <c r="M568" s="10"/>
      <c r="N568" s="10"/>
    </row>
    <row r="569" spans="1:14" x14ac:dyDescent="0.3">
      <c r="A569">
        <f t="shared" si="37"/>
        <v>557</v>
      </c>
      <c r="C569" s="10"/>
      <c r="D569" s="10"/>
      <c r="E569" s="13">
        <f t="shared" si="38"/>
        <v>1047.7541502476286</v>
      </c>
      <c r="F569" s="10"/>
      <c r="G569" s="13"/>
      <c r="H569" s="7"/>
      <c r="I569" s="10"/>
      <c r="K569" s="10"/>
      <c r="L569" s="10"/>
      <c r="M569" s="10"/>
      <c r="N569" s="10"/>
    </row>
    <row r="570" spans="1:14" x14ac:dyDescent="0.3">
      <c r="A570">
        <f t="shared" si="37"/>
        <v>558</v>
      </c>
      <c r="C570" s="10"/>
      <c r="D570" s="10"/>
      <c r="E570" s="13">
        <f t="shared" si="38"/>
        <v>1046.4918467842663</v>
      </c>
      <c r="F570" s="10"/>
      <c r="G570" s="13"/>
      <c r="H570" s="7"/>
      <c r="I570" s="10"/>
      <c r="K570" s="10"/>
      <c r="L570" s="10"/>
      <c r="M570" s="10"/>
      <c r="N570" s="10"/>
    </row>
    <row r="571" spans="1:14" x14ac:dyDescent="0.3">
      <c r="A571">
        <f t="shared" si="37"/>
        <v>559</v>
      </c>
      <c r="C571" s="10"/>
      <c r="D571" s="10"/>
      <c r="E571" s="13">
        <f t="shared" si="38"/>
        <v>1045.2333107795148</v>
      </c>
      <c r="F571" s="10"/>
      <c r="G571" s="13"/>
      <c r="H571" s="7"/>
      <c r="I571" s="10"/>
      <c r="K571" s="10"/>
      <c r="L571" s="10"/>
      <c r="M571" s="10"/>
      <c r="N571" s="10"/>
    </row>
    <row r="572" spans="1:14" x14ac:dyDescent="0.3">
      <c r="A572">
        <f t="shared" si="37"/>
        <v>560</v>
      </c>
      <c r="C572" s="10"/>
      <c r="D572" s="10"/>
      <c r="E572" s="13">
        <f t="shared" si="38"/>
        <v>1043.9785243075112</v>
      </c>
      <c r="F572" s="10"/>
      <c r="G572" s="13"/>
      <c r="H572" s="7"/>
      <c r="I572" s="10"/>
      <c r="K572" s="10"/>
      <c r="L572" s="10"/>
      <c r="M572" s="10"/>
      <c r="N572" s="10"/>
    </row>
    <row r="573" spans="1:14" x14ac:dyDescent="0.3">
      <c r="A573">
        <f t="shared" si="37"/>
        <v>561</v>
      </c>
      <c r="C573" s="10"/>
      <c r="D573" s="10"/>
      <c r="E573" s="13">
        <f t="shared" si="38"/>
        <v>1042.727469559364</v>
      </c>
      <c r="F573" s="10"/>
      <c r="G573" s="13"/>
      <c r="H573" s="7"/>
      <c r="I573" s="10"/>
      <c r="K573" s="10"/>
      <c r="L573" s="10"/>
      <c r="M573" s="10"/>
      <c r="N573" s="10"/>
    </row>
    <row r="574" spans="1:14" x14ac:dyDescent="0.3">
      <c r="A574">
        <f t="shared" si="37"/>
        <v>562</v>
      </c>
      <c r="C574" s="10"/>
      <c r="D574" s="10"/>
      <c r="E574" s="13">
        <f t="shared" si="38"/>
        <v>1041.4801288421827</v>
      </c>
      <c r="F574" s="10"/>
      <c r="G574" s="13"/>
      <c r="H574" s="7"/>
      <c r="I574" s="10"/>
      <c r="K574" s="10"/>
      <c r="L574" s="10"/>
      <c r="M574" s="10"/>
      <c r="N574" s="10"/>
    </row>
    <row r="575" spans="1:14" x14ac:dyDescent="0.3">
      <c r="A575">
        <f t="shared" si="37"/>
        <v>563</v>
      </c>
      <c r="C575" s="10"/>
      <c r="D575" s="10"/>
      <c r="E575" s="13">
        <f t="shared" si="38"/>
        <v>1040.2364845781199</v>
      </c>
      <c r="F575" s="10"/>
      <c r="G575" s="13"/>
      <c r="H575" s="7"/>
      <c r="I575" s="10"/>
      <c r="K575" s="10"/>
      <c r="L575" s="10"/>
      <c r="M575" s="10"/>
      <c r="N575" s="10"/>
    </row>
    <row r="576" spans="1:14" x14ac:dyDescent="0.3">
      <c r="A576">
        <f t="shared" si="37"/>
        <v>564</v>
      </c>
      <c r="C576" s="10"/>
      <c r="D576" s="10"/>
      <c r="E576" s="13">
        <f t="shared" si="38"/>
        <v>1038.9965193034193</v>
      </c>
      <c r="F576" s="10"/>
      <c r="G576" s="13"/>
      <c r="H576" s="7"/>
      <c r="I576" s="10"/>
      <c r="K576" s="10"/>
      <c r="L576" s="10"/>
      <c r="M576" s="10"/>
      <c r="N576" s="10"/>
    </row>
    <row r="577" spans="1:14" x14ac:dyDescent="0.3">
      <c r="A577">
        <f t="shared" si="37"/>
        <v>565</v>
      </c>
      <c r="C577" s="10"/>
      <c r="D577" s="10"/>
      <c r="E577" s="13">
        <f t="shared" si="38"/>
        <v>1037.7602156674791</v>
      </c>
      <c r="F577" s="10"/>
      <c r="G577" s="13"/>
      <c r="H577" s="7"/>
      <c r="I577" s="10"/>
      <c r="K577" s="10"/>
      <c r="L577" s="10"/>
      <c r="M577" s="10"/>
      <c r="N577" s="10"/>
    </row>
    <row r="578" spans="1:14" x14ac:dyDescent="0.3">
      <c r="A578">
        <f t="shared" si="37"/>
        <v>566</v>
      </c>
      <c r="C578" s="10"/>
      <c r="D578" s="10"/>
      <c r="E578" s="13">
        <f t="shared" si="38"/>
        <v>1036.5275564319159</v>
      </c>
      <c r="F578" s="10"/>
      <c r="G578" s="13"/>
      <c r="H578" s="7"/>
      <c r="I578" s="10"/>
      <c r="K578" s="10"/>
      <c r="L578" s="10"/>
      <c r="M578" s="10"/>
      <c r="N578" s="10"/>
    </row>
    <row r="579" spans="1:14" x14ac:dyDescent="0.3">
      <c r="A579">
        <f t="shared" si="37"/>
        <v>567</v>
      </c>
      <c r="C579" s="10"/>
      <c r="D579" s="10"/>
      <c r="E579" s="13">
        <f t="shared" si="38"/>
        <v>1035.298524469647</v>
      </c>
      <c r="F579" s="10"/>
      <c r="G579" s="13"/>
      <c r="H579" s="7"/>
      <c r="I579" s="10"/>
      <c r="K579" s="10"/>
      <c r="L579" s="10"/>
      <c r="M579" s="10"/>
      <c r="N579" s="10"/>
    </row>
    <row r="580" spans="1:14" x14ac:dyDescent="0.3">
      <c r="A580">
        <f t="shared" si="37"/>
        <v>568</v>
      </c>
      <c r="C580" s="10"/>
      <c r="D580" s="10"/>
      <c r="E580" s="13">
        <f t="shared" si="38"/>
        <v>1034.0731027639772</v>
      </c>
      <c r="F580" s="10"/>
      <c r="G580" s="13"/>
      <c r="H580" s="7"/>
      <c r="I580" s="10"/>
      <c r="K580" s="10"/>
      <c r="L580" s="10"/>
      <c r="M580" s="10"/>
      <c r="N580" s="10"/>
    </row>
    <row r="581" spans="1:14" x14ac:dyDescent="0.3">
      <c r="A581">
        <f t="shared" si="37"/>
        <v>569</v>
      </c>
      <c r="C581" s="10"/>
      <c r="D581" s="10"/>
      <c r="E581" s="13">
        <f t="shared" si="38"/>
        <v>1032.8512744076913</v>
      </c>
      <c r="F581" s="10"/>
      <c r="G581" s="13"/>
      <c r="H581" s="7"/>
      <c r="I581" s="10"/>
      <c r="K581" s="10"/>
      <c r="L581" s="10"/>
      <c r="M581" s="10"/>
      <c r="N581" s="10"/>
    </row>
    <row r="582" spans="1:14" x14ac:dyDescent="0.3">
      <c r="A582">
        <f t="shared" si="37"/>
        <v>570</v>
      </c>
      <c r="C582" s="10"/>
      <c r="D582" s="10"/>
      <c r="E582" s="13">
        <f t="shared" si="38"/>
        <v>1031.6330226021676</v>
      </c>
      <c r="F582" s="10"/>
      <c r="G582" s="13"/>
      <c r="H582" s="7"/>
      <c r="I582" s="10"/>
      <c r="K582" s="10"/>
      <c r="L582" s="10"/>
      <c r="M582" s="10"/>
      <c r="N582" s="10"/>
    </row>
    <row r="583" spans="1:14" x14ac:dyDescent="0.3">
      <c r="A583">
        <f t="shared" si="37"/>
        <v>571</v>
      </c>
      <c r="C583" s="10"/>
      <c r="D583" s="10"/>
      <c r="E583" s="13">
        <f t="shared" si="38"/>
        <v>1030.4183306564835</v>
      </c>
      <c r="F583" s="10"/>
      <c r="G583" s="13"/>
      <c r="H583" s="7"/>
      <c r="I583" s="10"/>
      <c r="K583" s="10"/>
      <c r="L583" s="10"/>
      <c r="M583" s="10"/>
      <c r="N583" s="10"/>
    </row>
    <row r="584" spans="1:14" x14ac:dyDescent="0.3">
      <c r="A584">
        <f t="shared" si="37"/>
        <v>572</v>
      </c>
      <c r="C584" s="10"/>
      <c r="D584" s="10"/>
      <c r="E584" s="13">
        <f t="shared" si="38"/>
        <v>1029.2071819865444</v>
      </c>
      <c r="F584" s="10"/>
      <c r="G584" s="13"/>
      <c r="H584" s="7"/>
      <c r="I584" s="10"/>
      <c r="K584" s="10"/>
      <c r="L584" s="10"/>
      <c r="M584" s="10"/>
      <c r="N584" s="10"/>
    </row>
    <row r="585" spans="1:14" x14ac:dyDescent="0.3">
      <c r="A585">
        <f t="shared" si="37"/>
        <v>573</v>
      </c>
      <c r="C585" s="10"/>
      <c r="D585" s="10"/>
      <c r="E585" s="13">
        <f t="shared" si="38"/>
        <v>1027.9995601142139</v>
      </c>
      <c r="F585" s="10"/>
      <c r="G585" s="13"/>
      <c r="H585" s="7"/>
      <c r="I585" s="10"/>
      <c r="K585" s="10"/>
      <c r="L585" s="10"/>
      <c r="M585" s="10"/>
      <c r="N585" s="10"/>
    </row>
    <row r="586" spans="1:14" x14ac:dyDescent="0.3">
      <c r="A586">
        <f t="shared" si="37"/>
        <v>574</v>
      </c>
      <c r="C586" s="10"/>
      <c r="D586" s="10"/>
      <c r="E586" s="13">
        <f t="shared" si="38"/>
        <v>1026.7954486664535</v>
      </c>
      <c r="F586" s="10"/>
      <c r="G586" s="13"/>
      <c r="H586" s="7"/>
      <c r="I586" s="10"/>
      <c r="K586" s="10"/>
      <c r="L586" s="10"/>
      <c r="M586" s="10"/>
      <c r="N586" s="10"/>
    </row>
    <row r="587" spans="1:14" x14ac:dyDescent="0.3">
      <c r="A587">
        <f t="shared" si="37"/>
        <v>575</v>
      </c>
      <c r="C587" s="10"/>
      <c r="D587" s="10"/>
      <c r="E587" s="13">
        <f t="shared" si="38"/>
        <v>1025.5948313744705</v>
      </c>
      <c r="F587" s="10"/>
      <c r="G587" s="13"/>
      <c r="H587" s="7"/>
      <c r="I587" s="10"/>
      <c r="K587" s="10"/>
      <c r="L587" s="10"/>
      <c r="M587" s="10"/>
      <c r="N587" s="10"/>
    </row>
    <row r="588" spans="1:14" x14ac:dyDescent="0.3">
      <c r="A588">
        <f t="shared" si="37"/>
        <v>576</v>
      </c>
      <c r="C588" s="10"/>
      <c r="D588" s="10"/>
      <c r="E588" s="13">
        <f t="shared" si="38"/>
        <v>1024.3976920728787</v>
      </c>
      <c r="F588" s="10"/>
      <c r="G588" s="13"/>
      <c r="H588" s="7"/>
      <c r="I588" s="10"/>
      <c r="K588" s="10"/>
      <c r="L588" s="10"/>
      <c r="M588" s="10"/>
      <c r="N588" s="10"/>
    </row>
    <row r="589" spans="1:14" x14ac:dyDescent="0.3">
      <c r="A589">
        <f t="shared" si="37"/>
        <v>577</v>
      </c>
      <c r="C589" s="10"/>
      <c r="D589" s="10"/>
      <c r="E589" s="13">
        <f t="shared" si="38"/>
        <v>1023.2040146988589</v>
      </c>
      <c r="F589" s="10"/>
      <c r="G589" s="13"/>
      <c r="H589" s="7"/>
      <c r="I589" s="10"/>
      <c r="K589" s="10"/>
      <c r="L589" s="10"/>
      <c r="M589" s="10"/>
      <c r="N589" s="10"/>
    </row>
    <row r="590" spans="1:14" x14ac:dyDescent="0.3">
      <c r="A590">
        <f t="shared" si="37"/>
        <v>578</v>
      </c>
      <c r="C590" s="10"/>
      <c r="D590" s="10"/>
      <c r="E590" s="13">
        <f t="shared" si="38"/>
        <v>1022.0137832913375</v>
      </c>
      <c r="F590" s="10"/>
      <c r="G590" s="13"/>
      <c r="H590" s="7"/>
      <c r="I590" s="10"/>
      <c r="K590" s="10"/>
      <c r="L590" s="10"/>
      <c r="M590" s="10"/>
      <c r="N590" s="10"/>
    </row>
    <row r="591" spans="1:14" x14ac:dyDescent="0.3">
      <c r="A591">
        <f t="shared" ref="A591:A654" si="39">1+A590</f>
        <v>579</v>
      </c>
      <c r="C591" s="10"/>
      <c r="D591" s="10"/>
      <c r="E591" s="13">
        <f t="shared" ref="E591:E654" si="40">$B$4/(1+$B$1*$B$2*A591)^(1/$B$1)</f>
        <v>1020.8269819901626</v>
      </c>
      <c r="F591" s="10"/>
      <c r="G591" s="13"/>
      <c r="H591" s="7"/>
      <c r="I591" s="10"/>
      <c r="K591" s="10"/>
      <c r="L591" s="10"/>
      <c r="M591" s="10"/>
      <c r="N591" s="10"/>
    </row>
    <row r="592" spans="1:14" x14ac:dyDescent="0.3">
      <c r="A592">
        <f t="shared" si="39"/>
        <v>580</v>
      </c>
      <c r="C592" s="10"/>
      <c r="D592" s="10"/>
      <c r="E592" s="13">
        <f t="shared" si="40"/>
        <v>1019.6435950352983</v>
      </c>
      <c r="F592" s="10"/>
      <c r="G592" s="13"/>
      <c r="H592" s="7"/>
      <c r="I592" s="10"/>
      <c r="K592" s="10"/>
      <c r="L592" s="10"/>
      <c r="M592" s="10"/>
      <c r="N592" s="10"/>
    </row>
    <row r="593" spans="1:14" x14ac:dyDescent="0.3">
      <c r="A593">
        <f t="shared" si="39"/>
        <v>581</v>
      </c>
      <c r="C593" s="10"/>
      <c r="D593" s="10"/>
      <c r="E593" s="13">
        <f t="shared" si="40"/>
        <v>1018.46360676602</v>
      </c>
      <c r="F593" s="10"/>
      <c r="G593" s="13"/>
      <c r="H593" s="7"/>
      <c r="I593" s="10"/>
      <c r="K593" s="10"/>
      <c r="L593" s="10"/>
      <c r="M593" s="10"/>
      <c r="N593" s="10"/>
    </row>
    <row r="594" spans="1:14" x14ac:dyDescent="0.3">
      <c r="A594">
        <f t="shared" si="39"/>
        <v>582</v>
      </c>
      <c r="C594" s="10"/>
      <c r="D594" s="10"/>
      <c r="E594" s="13">
        <f t="shared" si="40"/>
        <v>1017.2870016201205</v>
      </c>
      <c r="F594" s="10"/>
      <c r="G594" s="13"/>
      <c r="H594" s="7"/>
      <c r="I594" s="10"/>
      <c r="K594" s="10"/>
      <c r="L594" s="10"/>
      <c r="M594" s="10"/>
      <c r="N594" s="10"/>
    </row>
    <row r="595" spans="1:14" x14ac:dyDescent="0.3">
      <c r="A595">
        <f t="shared" si="39"/>
        <v>583</v>
      </c>
      <c r="C595" s="10"/>
      <c r="D595" s="10"/>
      <c r="E595" s="13">
        <f t="shared" si="40"/>
        <v>1016.1137641331215</v>
      </c>
      <c r="F595" s="10"/>
      <c r="G595" s="13"/>
      <c r="H595" s="7"/>
      <c r="I595" s="10"/>
      <c r="K595" s="10"/>
      <c r="L595" s="10"/>
      <c r="M595" s="10"/>
      <c r="N595" s="10"/>
    </row>
    <row r="596" spans="1:14" x14ac:dyDescent="0.3">
      <c r="A596">
        <f t="shared" si="39"/>
        <v>584</v>
      </c>
      <c r="C596" s="10"/>
      <c r="D596" s="10"/>
      <c r="E596" s="13">
        <f t="shared" si="40"/>
        <v>1014.9438789374955</v>
      </c>
      <c r="F596" s="10"/>
      <c r="G596" s="13"/>
      <c r="H596" s="7"/>
      <c r="I596" s="10"/>
      <c r="K596" s="10"/>
      <c r="L596" s="10"/>
      <c r="M596" s="10"/>
      <c r="N596" s="10"/>
    </row>
    <row r="597" spans="1:14" x14ac:dyDescent="0.3">
      <c r="A597">
        <f t="shared" si="39"/>
        <v>585</v>
      </c>
      <c r="C597" s="10"/>
      <c r="D597" s="10"/>
      <c r="E597" s="13">
        <f t="shared" si="40"/>
        <v>1013.7773307618936</v>
      </c>
      <c r="F597" s="10"/>
      <c r="G597" s="13"/>
      <c r="H597" s="7"/>
      <c r="I597" s="10"/>
      <c r="K597" s="10"/>
      <c r="L597" s="10"/>
      <c r="M597" s="10"/>
      <c r="N597" s="10"/>
    </row>
    <row r="598" spans="1:14" x14ac:dyDescent="0.3">
      <c r="A598">
        <f t="shared" si="39"/>
        <v>586</v>
      </c>
      <c r="C598" s="10"/>
      <c r="D598" s="10"/>
      <c r="E598" s="13">
        <f t="shared" si="40"/>
        <v>1012.6141044303812</v>
      </c>
      <c r="F598" s="10"/>
      <c r="G598" s="13"/>
      <c r="H598" s="7"/>
      <c r="I598" s="10"/>
      <c r="K598" s="10"/>
      <c r="L598" s="10"/>
      <c r="M598" s="10"/>
      <c r="N598" s="10"/>
    </row>
    <row r="599" spans="1:14" x14ac:dyDescent="0.3">
      <c r="A599">
        <f t="shared" si="39"/>
        <v>587</v>
      </c>
      <c r="C599" s="10"/>
      <c r="D599" s="10"/>
      <c r="E599" s="13">
        <f t="shared" si="40"/>
        <v>1011.4541848616805</v>
      </c>
      <c r="F599" s="10"/>
      <c r="G599" s="13"/>
      <c r="H599" s="7"/>
      <c r="I599" s="10"/>
      <c r="K599" s="10"/>
      <c r="L599" s="10"/>
      <c r="M599" s="10"/>
      <c r="N599" s="10"/>
    </row>
    <row r="600" spans="1:14" x14ac:dyDescent="0.3">
      <c r="A600">
        <f t="shared" si="39"/>
        <v>588</v>
      </c>
      <c r="C600" s="10"/>
      <c r="D600" s="10"/>
      <c r="E600" s="13">
        <f t="shared" si="40"/>
        <v>1010.2975570684215</v>
      </c>
      <c r="F600" s="10"/>
      <c r="G600" s="13"/>
      <c r="H600" s="7"/>
      <c r="I600" s="10"/>
      <c r="K600" s="10"/>
      <c r="L600" s="10"/>
      <c r="M600" s="10"/>
      <c r="N600" s="10"/>
    </row>
    <row r="601" spans="1:14" x14ac:dyDescent="0.3">
      <c r="A601">
        <f t="shared" si="39"/>
        <v>589</v>
      </c>
      <c r="C601" s="10"/>
      <c r="D601" s="10"/>
      <c r="E601" s="13">
        <f t="shared" si="40"/>
        <v>1009.1442061563977</v>
      </c>
      <c r="F601" s="10"/>
      <c r="G601" s="13"/>
      <c r="H601" s="7"/>
      <c r="I601" s="10"/>
      <c r="K601" s="10"/>
      <c r="L601" s="10"/>
      <c r="M601" s="10"/>
      <c r="N601" s="10"/>
    </row>
    <row r="602" spans="1:14" x14ac:dyDescent="0.3">
      <c r="A602">
        <f t="shared" si="39"/>
        <v>590</v>
      </c>
      <c r="C602" s="10"/>
      <c r="D602" s="10"/>
      <c r="E602" s="13">
        <f t="shared" si="40"/>
        <v>1007.9941173238318</v>
      </c>
      <c r="F602" s="10"/>
      <c r="G602" s="13"/>
      <c r="H602" s="7"/>
      <c r="I602" s="10"/>
      <c r="K602" s="10"/>
      <c r="L602" s="10"/>
      <c r="M602" s="10"/>
      <c r="N602" s="10"/>
    </row>
    <row r="603" spans="1:14" x14ac:dyDescent="0.3">
      <c r="A603">
        <f t="shared" si="39"/>
        <v>591</v>
      </c>
      <c r="C603" s="10"/>
      <c r="D603" s="10"/>
      <c r="E603" s="13">
        <f t="shared" si="40"/>
        <v>1006.8472758606499</v>
      </c>
      <c r="F603" s="10"/>
      <c r="G603" s="13"/>
      <c r="H603" s="7"/>
      <c r="I603" s="10"/>
      <c r="K603" s="10"/>
      <c r="L603" s="10"/>
      <c r="M603" s="10"/>
      <c r="N603" s="10"/>
    </row>
    <row r="604" spans="1:14" x14ac:dyDescent="0.3">
      <c r="A604">
        <f t="shared" si="39"/>
        <v>592</v>
      </c>
      <c r="C604" s="10"/>
      <c r="D604" s="10"/>
      <c r="E604" s="13">
        <f t="shared" si="40"/>
        <v>1005.703667147754</v>
      </c>
      <c r="F604" s="10"/>
      <c r="G604" s="13"/>
      <c r="H604" s="7"/>
      <c r="I604" s="10"/>
      <c r="K604" s="10"/>
      <c r="L604" s="10"/>
      <c r="M604" s="10"/>
      <c r="N604" s="10"/>
    </row>
    <row r="605" spans="1:14" x14ac:dyDescent="0.3">
      <c r="A605">
        <f t="shared" si="39"/>
        <v>593</v>
      </c>
      <c r="C605" s="10"/>
      <c r="D605" s="10"/>
      <c r="E605" s="13">
        <f t="shared" si="40"/>
        <v>1004.5632766563132</v>
      </c>
      <c r="F605" s="10"/>
      <c r="G605" s="13"/>
      <c r="H605" s="7"/>
      <c r="I605" s="10"/>
      <c r="K605" s="10"/>
      <c r="L605" s="10"/>
      <c r="M605" s="10"/>
      <c r="N605" s="10"/>
    </row>
    <row r="606" spans="1:14" x14ac:dyDescent="0.3">
      <c r="A606">
        <f t="shared" si="39"/>
        <v>594</v>
      </c>
      <c r="C606" s="10"/>
      <c r="D606" s="10"/>
      <c r="E606" s="13">
        <f t="shared" si="40"/>
        <v>1003.4260899470513</v>
      </c>
      <c r="F606" s="10"/>
      <c r="G606" s="13"/>
      <c r="H606" s="7"/>
      <c r="I606" s="10"/>
      <c r="K606" s="10"/>
      <c r="L606" s="10"/>
      <c r="M606" s="10"/>
      <c r="N606" s="10"/>
    </row>
    <row r="607" spans="1:14" x14ac:dyDescent="0.3">
      <c r="A607">
        <f t="shared" si="39"/>
        <v>595</v>
      </c>
      <c r="C607" s="10"/>
      <c r="D607" s="10"/>
      <c r="E607" s="13">
        <f t="shared" si="40"/>
        <v>1002.292092669549</v>
      </c>
      <c r="F607" s="10"/>
      <c r="G607" s="13"/>
      <c r="H607" s="7"/>
      <c r="I607" s="10"/>
      <c r="K607" s="10"/>
      <c r="L607" s="10"/>
      <c r="M607" s="10"/>
      <c r="N607" s="10"/>
    </row>
    <row r="608" spans="1:14" x14ac:dyDescent="0.3">
      <c r="A608">
        <f t="shared" si="39"/>
        <v>596</v>
      </c>
      <c r="C608" s="10"/>
      <c r="D608" s="10"/>
      <c r="E608" s="13">
        <f t="shared" si="40"/>
        <v>1001.1612705615497</v>
      </c>
      <c r="F608" s="10"/>
      <c r="G608" s="13"/>
      <c r="H608" s="7"/>
      <c r="I608" s="10"/>
      <c r="K608" s="10"/>
      <c r="L608" s="10"/>
      <c r="M608" s="10"/>
      <c r="N608" s="10"/>
    </row>
    <row r="609" spans="1:14" x14ac:dyDescent="0.3">
      <c r="A609">
        <f t="shared" si="39"/>
        <v>597</v>
      </c>
      <c r="C609" s="10"/>
      <c r="D609" s="10"/>
      <c r="E609" s="13">
        <f t="shared" si="40"/>
        <v>1000.0336094482672</v>
      </c>
      <c r="F609" s="10"/>
      <c r="G609" s="13"/>
      <c r="H609" s="7"/>
      <c r="I609" s="10"/>
      <c r="K609" s="10"/>
      <c r="L609" s="10"/>
      <c r="M609" s="10"/>
      <c r="N609" s="10"/>
    </row>
    <row r="610" spans="1:14" x14ac:dyDescent="0.3">
      <c r="A610">
        <f t="shared" si="39"/>
        <v>598</v>
      </c>
      <c r="C610" s="10"/>
      <c r="D610" s="10"/>
      <c r="E610" s="13">
        <f t="shared" si="40"/>
        <v>998.90909524171025</v>
      </c>
      <c r="F610" s="10"/>
      <c r="G610" s="13"/>
      <c r="H610" s="7"/>
      <c r="I610" s="10"/>
      <c r="K610" s="10"/>
      <c r="L610" s="10"/>
      <c r="M610" s="10"/>
      <c r="N610" s="10"/>
    </row>
    <row r="611" spans="1:14" x14ac:dyDescent="0.3">
      <c r="A611">
        <f t="shared" si="39"/>
        <v>599</v>
      </c>
      <c r="C611" s="10"/>
      <c r="D611" s="10"/>
      <c r="E611" s="13">
        <f t="shared" si="40"/>
        <v>997.78771394000375</v>
      </c>
      <c r="F611" s="10"/>
      <c r="G611" s="13"/>
      <c r="H611" s="7"/>
      <c r="I611" s="10"/>
      <c r="K611" s="10"/>
      <c r="L611" s="10"/>
      <c r="M611" s="10"/>
      <c r="N611" s="10"/>
    </row>
    <row r="612" spans="1:14" x14ac:dyDescent="0.3">
      <c r="A612">
        <f t="shared" si="39"/>
        <v>600</v>
      </c>
      <c r="C612" s="10"/>
      <c r="D612" s="10"/>
      <c r="E612" s="13">
        <f t="shared" si="40"/>
        <v>996.66945162671982</v>
      </c>
      <c r="F612" s="10"/>
      <c r="G612" s="13"/>
      <c r="H612" s="7"/>
      <c r="I612" s="10"/>
      <c r="K612" s="10"/>
      <c r="L612" s="10"/>
      <c r="M612" s="10"/>
      <c r="N612" s="10"/>
    </row>
    <row r="613" spans="1:14" x14ac:dyDescent="0.3">
      <c r="A613">
        <f t="shared" si="39"/>
        <v>601</v>
      </c>
      <c r="C613" s="10"/>
      <c r="D613" s="10"/>
      <c r="E613" s="13">
        <f t="shared" si="40"/>
        <v>995.55429447022038</v>
      </c>
      <c r="F613" s="10"/>
      <c r="G613" s="13"/>
      <c r="H613" s="7"/>
      <c r="I613" s="10"/>
      <c r="K613" s="10"/>
      <c r="L613" s="10"/>
      <c r="M613" s="10"/>
      <c r="N613" s="10"/>
    </row>
    <row r="614" spans="1:14" x14ac:dyDescent="0.3">
      <c r="A614">
        <f t="shared" si="39"/>
        <v>602</v>
      </c>
      <c r="C614" s="10"/>
      <c r="D614" s="10"/>
      <c r="E614" s="13">
        <f t="shared" si="40"/>
        <v>994.44222872299508</v>
      </c>
      <c r="F614" s="10"/>
      <c r="G614" s="13"/>
      <c r="H614" s="7"/>
      <c r="I614" s="10"/>
      <c r="K614" s="10"/>
      <c r="L614" s="10"/>
      <c r="M614" s="10"/>
      <c r="N614" s="10"/>
    </row>
    <row r="615" spans="1:14" x14ac:dyDescent="0.3">
      <c r="A615">
        <f t="shared" si="39"/>
        <v>603</v>
      </c>
      <c r="C615" s="10"/>
      <c r="D615" s="10"/>
      <c r="E615" s="13">
        <f t="shared" si="40"/>
        <v>993.33324072101425</v>
      </c>
      <c r="F615" s="10"/>
      <c r="G615" s="13"/>
      <c r="H615" s="7"/>
      <c r="I615" s="10"/>
      <c r="K615" s="10"/>
      <c r="L615" s="10"/>
      <c r="M615" s="10"/>
      <c r="N615" s="10"/>
    </row>
    <row r="616" spans="1:14" x14ac:dyDescent="0.3">
      <c r="A616">
        <f t="shared" si="39"/>
        <v>604</v>
      </c>
      <c r="C616" s="10"/>
      <c r="D616" s="10"/>
      <c r="E616" s="13">
        <f t="shared" si="40"/>
        <v>992.22731688308568</v>
      </c>
      <c r="F616" s="10"/>
      <c r="G616" s="13"/>
      <c r="H616" s="7"/>
      <c r="I616" s="10"/>
      <c r="K616" s="10"/>
      <c r="L616" s="10"/>
      <c r="M616" s="10"/>
      <c r="N616" s="10"/>
    </row>
    <row r="617" spans="1:14" x14ac:dyDescent="0.3">
      <c r="A617">
        <f t="shared" si="39"/>
        <v>605</v>
      </c>
      <c r="C617" s="10"/>
      <c r="D617" s="10"/>
      <c r="E617" s="13">
        <f t="shared" si="40"/>
        <v>991.12444371021627</v>
      </c>
      <c r="F617" s="10"/>
      <c r="G617" s="13"/>
      <c r="H617" s="7"/>
      <c r="I617" s="10"/>
      <c r="K617" s="10"/>
      <c r="L617" s="10"/>
      <c r="M617" s="10"/>
      <c r="N617" s="10"/>
    </row>
    <row r="618" spans="1:14" x14ac:dyDescent="0.3">
      <c r="A618">
        <f t="shared" si="39"/>
        <v>606</v>
      </c>
      <c r="C618" s="10"/>
      <c r="D618" s="10"/>
      <c r="E618" s="13">
        <f t="shared" si="40"/>
        <v>990.02460778497868</v>
      </c>
      <c r="F618" s="10"/>
      <c r="G618" s="13"/>
      <c r="H618" s="7"/>
      <c r="I618" s="10"/>
      <c r="K618" s="10"/>
      <c r="L618" s="10"/>
      <c r="M618" s="10"/>
      <c r="N618" s="10"/>
    </row>
    <row r="619" spans="1:14" x14ac:dyDescent="0.3">
      <c r="A619">
        <f t="shared" si="39"/>
        <v>607</v>
      </c>
      <c r="C619" s="10"/>
      <c r="D619" s="10"/>
      <c r="E619" s="13">
        <f t="shared" si="40"/>
        <v>988.92779577088743</v>
      </c>
      <c r="F619" s="10"/>
      <c r="G619" s="13"/>
      <c r="H619" s="7"/>
      <c r="I619" s="10"/>
      <c r="K619" s="10"/>
      <c r="L619" s="10"/>
      <c r="M619" s="10"/>
      <c r="N619" s="10"/>
    </row>
    <row r="620" spans="1:14" x14ac:dyDescent="0.3">
      <c r="A620">
        <f t="shared" si="39"/>
        <v>608</v>
      </c>
      <c r="C620" s="10"/>
      <c r="D620" s="10"/>
      <c r="E620" s="13">
        <f t="shared" si="40"/>
        <v>987.83399441177914</v>
      </c>
      <c r="F620" s="10"/>
      <c r="G620" s="13"/>
      <c r="H620" s="7"/>
      <c r="I620" s="10"/>
      <c r="K620" s="10"/>
      <c r="L620" s="10"/>
      <c r="M620" s="10"/>
      <c r="N620" s="10"/>
    </row>
    <row r="621" spans="1:14" x14ac:dyDescent="0.3">
      <c r="A621">
        <f t="shared" si="39"/>
        <v>609</v>
      </c>
      <c r="C621" s="10"/>
      <c r="D621" s="10"/>
      <c r="E621" s="13">
        <f t="shared" si="40"/>
        <v>986.74319053119461</v>
      </c>
      <c r="F621" s="10"/>
      <c r="G621" s="13"/>
      <c r="H621" s="7"/>
      <c r="I621" s="10"/>
      <c r="K621" s="10"/>
      <c r="L621" s="10"/>
      <c r="M621" s="10"/>
      <c r="N621" s="10"/>
    </row>
    <row r="622" spans="1:14" x14ac:dyDescent="0.3">
      <c r="A622">
        <f t="shared" si="39"/>
        <v>610</v>
      </c>
      <c r="C622" s="10"/>
      <c r="D622" s="10"/>
      <c r="E622" s="13">
        <f t="shared" si="40"/>
        <v>985.65537103177417</v>
      </c>
      <c r="F622" s="10"/>
      <c r="G622" s="13"/>
      <c r="H622" s="7"/>
      <c r="I622" s="10"/>
      <c r="K622" s="10"/>
      <c r="L622" s="10"/>
      <c r="M622" s="10"/>
      <c r="N622" s="10"/>
    </row>
    <row r="623" spans="1:14" x14ac:dyDescent="0.3">
      <c r="A623">
        <f t="shared" si="39"/>
        <v>611</v>
      </c>
      <c r="C623" s="10"/>
      <c r="D623" s="10"/>
      <c r="E623" s="13">
        <f t="shared" si="40"/>
        <v>984.57052289465287</v>
      </c>
      <c r="F623" s="10"/>
      <c r="G623" s="13"/>
      <c r="H623" s="7"/>
      <c r="I623" s="10"/>
      <c r="K623" s="10"/>
      <c r="L623" s="10"/>
      <c r="M623" s="10"/>
      <c r="N623" s="10"/>
    </row>
    <row r="624" spans="1:14" x14ac:dyDescent="0.3">
      <c r="A624">
        <f t="shared" si="39"/>
        <v>612</v>
      </c>
      <c r="B624" s="10"/>
      <c r="C624" s="10"/>
      <c r="D624" s="13"/>
      <c r="E624" s="13">
        <f t="shared" si="40"/>
        <v>983.48863317886298</v>
      </c>
      <c r="F624" s="10"/>
      <c r="G624" s="7"/>
      <c r="H624" s="10"/>
      <c r="I624" s="10"/>
      <c r="K624" s="10"/>
      <c r="L624" s="10"/>
      <c r="M624" s="10"/>
      <c r="N624" s="10"/>
    </row>
    <row r="625" spans="1:17" x14ac:dyDescent="0.3">
      <c r="A625">
        <f t="shared" si="39"/>
        <v>613</v>
      </c>
      <c r="B625" s="10"/>
      <c r="C625" s="10"/>
      <c r="D625" s="10"/>
      <c r="E625" s="13">
        <f t="shared" si="40"/>
        <v>982.40968902074258</v>
      </c>
      <c r="F625" s="10"/>
      <c r="G625" s="10"/>
      <c r="H625" s="10"/>
      <c r="I625" s="10"/>
      <c r="J625" s="10"/>
      <c r="K625" s="10"/>
      <c r="L625" s="10"/>
      <c r="M625" s="16"/>
      <c r="N625" s="10"/>
      <c r="O625" s="10"/>
      <c r="P625" s="10"/>
      <c r="Q625" s="10"/>
    </row>
    <row r="626" spans="1:17" x14ac:dyDescent="0.3">
      <c r="A626">
        <f t="shared" si="39"/>
        <v>614</v>
      </c>
      <c r="B626" s="10"/>
      <c r="C626" s="10"/>
      <c r="D626" s="10"/>
      <c r="E626" s="13">
        <f t="shared" si="40"/>
        <v>981.33367763334672</v>
      </c>
      <c r="F626" s="10"/>
      <c r="G626" s="10"/>
      <c r="H626" s="10"/>
      <c r="I626" s="10"/>
      <c r="J626" s="10"/>
      <c r="K626" s="10"/>
      <c r="L626" s="10"/>
      <c r="M626" s="16"/>
      <c r="N626" s="10"/>
      <c r="O626" s="10"/>
      <c r="P626" s="10"/>
      <c r="Q626" s="10"/>
    </row>
    <row r="627" spans="1:17" x14ac:dyDescent="0.3">
      <c r="A627">
        <f t="shared" si="39"/>
        <v>615</v>
      </c>
      <c r="B627" s="10"/>
      <c r="C627" s="10"/>
      <c r="D627" s="10"/>
      <c r="E627" s="13">
        <f t="shared" si="40"/>
        <v>980.26058630587079</v>
      </c>
      <c r="F627" s="10"/>
      <c r="G627" s="10"/>
      <c r="H627" s="10"/>
      <c r="I627" s="10"/>
      <c r="J627" s="10"/>
      <c r="K627" s="10"/>
      <c r="L627" s="10"/>
      <c r="M627" s="16"/>
      <c r="N627" s="10"/>
      <c r="O627" s="10"/>
      <c r="P627" s="10"/>
      <c r="Q627" s="10"/>
    </row>
    <row r="628" spans="1:17" x14ac:dyDescent="0.3">
      <c r="A628">
        <f t="shared" si="39"/>
        <v>616</v>
      </c>
      <c r="B628" s="10"/>
      <c r="C628" s="10"/>
      <c r="D628" s="10"/>
      <c r="E628" s="13">
        <f t="shared" si="40"/>
        <v>979.19040240307208</v>
      </c>
      <c r="F628" s="10"/>
      <c r="G628" s="10"/>
      <c r="H628" s="10"/>
      <c r="I628" s="10"/>
      <c r="J628" s="10"/>
      <c r="K628" s="10"/>
      <c r="L628" s="10"/>
      <c r="M628" s="16"/>
      <c r="N628" s="10"/>
      <c r="O628" s="10"/>
      <c r="P628" s="10"/>
      <c r="Q628" s="10"/>
    </row>
    <row r="629" spans="1:17" x14ac:dyDescent="0.3">
      <c r="A629">
        <f t="shared" si="39"/>
        <v>617</v>
      </c>
      <c r="B629" s="10"/>
      <c r="C629" s="10"/>
      <c r="D629" s="10"/>
      <c r="E629" s="13">
        <f t="shared" si="40"/>
        <v>978.12311336469702</v>
      </c>
      <c r="F629" s="10"/>
      <c r="G629" s="10"/>
      <c r="H629" s="10"/>
      <c r="I629" s="10"/>
      <c r="J629" s="10"/>
      <c r="K629" s="10"/>
      <c r="L629" s="10"/>
      <c r="M629" s="16"/>
      <c r="N629" s="10"/>
      <c r="O629" s="10"/>
      <c r="P629" s="10"/>
      <c r="Q629" s="10"/>
    </row>
    <row r="630" spans="1:17" x14ac:dyDescent="0.3">
      <c r="A630">
        <f t="shared" si="39"/>
        <v>618</v>
      </c>
      <c r="B630" s="10"/>
      <c r="C630" s="10"/>
      <c r="D630" s="10"/>
      <c r="E630" s="13">
        <f t="shared" si="40"/>
        <v>977.05870670492016</v>
      </c>
      <c r="F630" s="10"/>
      <c r="G630" s="10"/>
      <c r="H630" s="10"/>
      <c r="I630" s="10"/>
      <c r="J630" s="10"/>
      <c r="K630" s="10"/>
      <c r="L630" s="10"/>
      <c r="M630" s="16"/>
      <c r="N630" s="10"/>
      <c r="O630" s="10"/>
      <c r="P630" s="10"/>
      <c r="Q630" s="10"/>
    </row>
    <row r="631" spans="1:17" x14ac:dyDescent="0.3">
      <c r="A631">
        <f t="shared" si="39"/>
        <v>619</v>
      </c>
      <c r="B631" s="10"/>
      <c r="C631" s="10"/>
      <c r="D631" s="10"/>
      <c r="E631" s="13">
        <f t="shared" si="40"/>
        <v>975.99717001178249</v>
      </c>
      <c r="F631" s="10"/>
      <c r="G631" s="10"/>
      <c r="H631" s="10"/>
      <c r="I631" s="10"/>
      <c r="J631" s="10"/>
      <c r="K631" s="10"/>
      <c r="L631" s="10"/>
      <c r="M631" s="16"/>
      <c r="N631" s="10"/>
      <c r="O631" s="10"/>
      <c r="P631" s="10"/>
      <c r="Q631" s="10"/>
    </row>
    <row r="632" spans="1:17" x14ac:dyDescent="0.3">
      <c r="A632">
        <f t="shared" si="39"/>
        <v>620</v>
      </c>
      <c r="B632" s="10"/>
      <c r="C632" s="10"/>
      <c r="D632" s="10"/>
      <c r="E632" s="13">
        <f t="shared" si="40"/>
        <v>974.93849094663426</v>
      </c>
      <c r="F632" s="10"/>
      <c r="G632" s="10"/>
      <c r="H632" s="10"/>
      <c r="I632" s="10"/>
      <c r="J632" s="10"/>
      <c r="K632" s="10"/>
      <c r="L632" s="10"/>
      <c r="M632" s="16"/>
      <c r="N632" s="10"/>
      <c r="O632" s="10"/>
      <c r="P632" s="10"/>
      <c r="Q632" s="10"/>
    </row>
    <row r="633" spans="1:17" x14ac:dyDescent="0.3">
      <c r="A633">
        <f t="shared" si="39"/>
        <v>621</v>
      </c>
      <c r="B633" s="10"/>
      <c r="C633" s="10"/>
      <c r="D633" s="10"/>
      <c r="E633" s="13">
        <f t="shared" si="40"/>
        <v>973.88265724358871</v>
      </c>
      <c r="F633" s="10"/>
      <c r="G633" s="10"/>
      <c r="H633" s="10"/>
      <c r="I633" s="10"/>
      <c r="J633" s="10"/>
      <c r="K633" s="10"/>
      <c r="L633" s="10"/>
      <c r="M633" s="16"/>
      <c r="N633" s="10"/>
      <c r="O633" s="10"/>
      <c r="P633" s="10"/>
      <c r="Q633" s="10"/>
    </row>
    <row r="634" spans="1:17" x14ac:dyDescent="0.3">
      <c r="A634">
        <f t="shared" si="39"/>
        <v>622</v>
      </c>
      <c r="B634" s="10"/>
      <c r="C634" s="10"/>
      <c r="D634" s="10"/>
      <c r="E634" s="13">
        <f t="shared" si="40"/>
        <v>972.82965670897454</v>
      </c>
      <c r="F634" s="10"/>
      <c r="G634" s="10"/>
      <c r="H634" s="10"/>
      <c r="I634" s="10"/>
      <c r="J634" s="10"/>
      <c r="K634" s="10"/>
      <c r="L634" s="10"/>
      <c r="M634" s="16"/>
      <c r="N634" s="10"/>
      <c r="O634" s="10"/>
      <c r="P634" s="10"/>
      <c r="Q634" s="10"/>
    </row>
    <row r="635" spans="1:17" x14ac:dyDescent="0.3">
      <c r="A635">
        <f t="shared" si="39"/>
        <v>623</v>
      </c>
      <c r="B635" s="10"/>
      <c r="C635" s="10"/>
      <c r="D635" s="10"/>
      <c r="E635" s="13">
        <f t="shared" si="40"/>
        <v>971.77947722079614</v>
      </c>
      <c r="F635" s="10"/>
      <c r="G635" s="10"/>
      <c r="H635" s="10"/>
      <c r="I635" s="10"/>
      <c r="J635" s="10"/>
      <c r="K635" s="10"/>
      <c r="L635" s="10"/>
      <c r="M635" s="16"/>
      <c r="N635" s="10"/>
      <c r="O635" s="10"/>
      <c r="P635" s="10"/>
      <c r="Q635" s="10"/>
    </row>
    <row r="636" spans="1:17" x14ac:dyDescent="0.3">
      <c r="A636">
        <f t="shared" si="39"/>
        <v>624</v>
      </c>
      <c r="B636" s="10"/>
      <c r="C636" s="10"/>
      <c r="D636" s="10"/>
      <c r="E636" s="13">
        <f t="shared" si="40"/>
        <v>970.73210672820016</v>
      </c>
      <c r="F636" s="10"/>
      <c r="G636" s="10"/>
      <c r="H636" s="10"/>
      <c r="I636" s="10"/>
      <c r="J636" s="10"/>
      <c r="K636" s="10"/>
      <c r="L636" s="10"/>
      <c r="M636" s="16"/>
      <c r="N636" s="10"/>
      <c r="O636" s="10"/>
      <c r="P636" s="10"/>
      <c r="Q636" s="10"/>
    </row>
    <row r="637" spans="1:17" x14ac:dyDescent="0.3">
      <c r="A637">
        <f t="shared" si="39"/>
        <v>625</v>
      </c>
      <c r="B637" s="10"/>
      <c r="C637" s="10"/>
      <c r="D637" s="10"/>
      <c r="E637" s="13">
        <f t="shared" si="40"/>
        <v>969.68753325094212</v>
      </c>
      <c r="F637" s="10"/>
      <c r="G637" s="10"/>
      <c r="H637" s="10"/>
      <c r="I637" s="10"/>
      <c r="J637" s="10"/>
      <c r="K637" s="10"/>
      <c r="L637" s="10"/>
      <c r="M637" s="16"/>
      <c r="N637" s="10"/>
      <c r="O637" s="10"/>
      <c r="P637" s="10"/>
      <c r="Q637" s="10"/>
    </row>
    <row r="638" spans="1:17" x14ac:dyDescent="0.3">
      <c r="A638">
        <f t="shared" si="39"/>
        <v>626</v>
      </c>
      <c r="B638" s="10"/>
      <c r="C638" s="10"/>
      <c r="D638" s="10"/>
      <c r="E638" s="13">
        <f t="shared" si="40"/>
        <v>968.64574487886534</v>
      </c>
      <c r="F638" s="10"/>
      <c r="G638" s="10"/>
      <c r="H638" s="10"/>
      <c r="I638" s="10"/>
      <c r="J638" s="10"/>
      <c r="K638" s="10"/>
      <c r="L638" s="10"/>
      <c r="M638" s="16"/>
      <c r="N638" s="10"/>
      <c r="O638" s="10"/>
      <c r="P638" s="10"/>
      <c r="Q638" s="10"/>
    </row>
    <row r="639" spans="1:17" x14ac:dyDescent="0.3">
      <c r="A639">
        <f t="shared" si="39"/>
        <v>627</v>
      </c>
      <c r="B639" s="10"/>
      <c r="C639" s="10"/>
      <c r="D639" s="10"/>
      <c r="E639" s="13">
        <f t="shared" si="40"/>
        <v>967.60672977137551</v>
      </c>
      <c r="F639" s="10"/>
      <c r="G639" s="10"/>
      <c r="H639" s="10"/>
      <c r="I639" s="10"/>
      <c r="J639" s="10"/>
      <c r="K639" s="10"/>
      <c r="L639" s="10"/>
      <c r="M639" s="16"/>
      <c r="N639" s="10"/>
      <c r="O639" s="10"/>
      <c r="P639" s="10"/>
      <c r="Q639" s="10"/>
    </row>
    <row r="640" spans="1:17" x14ac:dyDescent="0.3">
      <c r="A640">
        <f t="shared" si="39"/>
        <v>628</v>
      </c>
      <c r="B640" s="10"/>
      <c r="C640" s="10"/>
      <c r="D640" s="10"/>
      <c r="E640" s="13">
        <f t="shared" si="40"/>
        <v>966.57047615692829</v>
      </c>
      <c r="F640" s="10"/>
      <c r="G640" s="10"/>
      <c r="H640" s="10"/>
      <c r="I640" s="10"/>
      <c r="J640" s="10"/>
      <c r="K640" s="10"/>
      <c r="L640" s="10"/>
      <c r="M640" s="16"/>
      <c r="N640" s="10"/>
      <c r="O640" s="10"/>
      <c r="P640" s="10"/>
      <c r="Q640" s="10"/>
    </row>
    <row r="641" spans="1:17" x14ac:dyDescent="0.3">
      <c r="A641">
        <f t="shared" si="39"/>
        <v>629</v>
      </c>
      <c r="B641" s="10"/>
      <c r="C641" s="10"/>
      <c r="D641" s="10"/>
      <c r="E641" s="13">
        <f t="shared" si="40"/>
        <v>965.53697233251535</v>
      </c>
      <c r="F641" s="10"/>
      <c r="G641" s="10"/>
      <c r="H641" s="10"/>
      <c r="I641" s="10"/>
      <c r="J641" s="10"/>
      <c r="K641" s="10"/>
      <c r="L641" s="10"/>
      <c r="M641" s="16"/>
      <c r="N641" s="10"/>
      <c r="O641" s="10"/>
      <c r="P641" s="10"/>
      <c r="Q641" s="10"/>
    </row>
    <row r="642" spans="1:17" x14ac:dyDescent="0.3">
      <c r="A642">
        <f t="shared" si="39"/>
        <v>630</v>
      </c>
      <c r="B642" s="10"/>
      <c r="C642" s="10"/>
      <c r="D642" s="10"/>
      <c r="E642" s="13">
        <f t="shared" si="40"/>
        <v>964.50620666315945</v>
      </c>
      <c r="F642" s="10"/>
      <c r="G642" s="10"/>
      <c r="H642" s="10"/>
      <c r="I642" s="10"/>
      <c r="J642" s="10"/>
      <c r="K642" s="10"/>
      <c r="L642" s="10"/>
      <c r="M642" s="16"/>
      <c r="N642" s="10"/>
      <c r="O642" s="10"/>
      <c r="P642" s="10"/>
      <c r="Q642" s="10"/>
    </row>
    <row r="643" spans="1:17" x14ac:dyDescent="0.3">
      <c r="A643">
        <f t="shared" si="39"/>
        <v>631</v>
      </c>
      <c r="B643" s="10"/>
      <c r="C643" s="10"/>
      <c r="D643" s="10"/>
      <c r="E643" s="13">
        <f t="shared" si="40"/>
        <v>963.47816758141073</v>
      </c>
      <c r="F643" s="10"/>
      <c r="G643" s="10"/>
      <c r="H643" s="10"/>
      <c r="I643" s="10"/>
      <c r="J643" s="10"/>
      <c r="K643" s="10"/>
      <c r="L643" s="10"/>
      <c r="M643" s="16"/>
      <c r="N643" s="10"/>
      <c r="O643" s="10"/>
      <c r="P643" s="10"/>
      <c r="Q643" s="10"/>
    </row>
    <row r="644" spans="1:17" x14ac:dyDescent="0.3">
      <c r="A644">
        <f t="shared" si="39"/>
        <v>632</v>
      </c>
      <c r="B644" s="10"/>
      <c r="C644" s="10"/>
      <c r="D644" s="10"/>
      <c r="E644" s="13">
        <f t="shared" si="40"/>
        <v>962.45284358685001</v>
      </c>
      <c r="F644" s="10"/>
      <c r="G644" s="10"/>
      <c r="H644" s="10"/>
      <c r="I644" s="10"/>
      <c r="J644" s="10"/>
      <c r="K644" s="10"/>
      <c r="L644" s="10"/>
      <c r="M644" s="16"/>
      <c r="N644" s="10"/>
      <c r="O644" s="10"/>
      <c r="P644" s="10"/>
      <c r="Q644" s="10"/>
    </row>
    <row r="645" spans="1:17" x14ac:dyDescent="0.3">
      <c r="A645">
        <f t="shared" si="39"/>
        <v>633</v>
      </c>
      <c r="B645" s="10"/>
      <c r="C645" s="10"/>
      <c r="D645" s="10"/>
      <c r="E645" s="13">
        <f t="shared" si="40"/>
        <v>961.43022324559445</v>
      </c>
      <c r="F645" s="10"/>
      <c r="G645" s="10"/>
      <c r="H645" s="10"/>
      <c r="I645" s="10"/>
      <c r="J645" s="10"/>
      <c r="K645" s="10"/>
      <c r="L645" s="10"/>
      <c r="M645" s="16"/>
      <c r="N645" s="10"/>
      <c r="O645" s="10"/>
      <c r="P645" s="10"/>
      <c r="Q645" s="10"/>
    </row>
    <row r="646" spans="1:17" x14ac:dyDescent="0.3">
      <c r="A646">
        <f t="shared" si="39"/>
        <v>634</v>
      </c>
      <c r="B646" s="10"/>
      <c r="C646" s="10"/>
      <c r="D646" s="10"/>
      <c r="E646" s="13">
        <f t="shared" si="40"/>
        <v>960.4102951898094</v>
      </c>
      <c r="F646" s="10"/>
      <c r="G646" s="10"/>
      <c r="H646" s="10"/>
      <c r="I646" s="10"/>
      <c r="J646" s="10"/>
      <c r="K646" s="10"/>
      <c r="L646" s="10"/>
      <c r="M646" s="16"/>
      <c r="N646" s="10"/>
      <c r="O646" s="10"/>
      <c r="P646" s="10"/>
      <c r="Q646" s="10"/>
    </row>
    <row r="647" spans="1:17" x14ac:dyDescent="0.3">
      <c r="A647">
        <f t="shared" si="39"/>
        <v>635</v>
      </c>
      <c r="B647" s="10"/>
      <c r="C647" s="10"/>
      <c r="D647" s="10"/>
      <c r="E647" s="13">
        <f t="shared" si="40"/>
        <v>959.393048117224</v>
      </c>
      <c r="F647" s="10"/>
      <c r="G647" s="10"/>
      <c r="H647" s="10"/>
      <c r="I647" s="10"/>
      <c r="J647" s="10"/>
      <c r="K647" s="10"/>
      <c r="L647" s="10"/>
      <c r="M647" s="16"/>
      <c r="N647" s="10"/>
      <c r="O647" s="10"/>
      <c r="P647" s="10"/>
      <c r="Q647" s="10"/>
    </row>
    <row r="648" spans="1:17" x14ac:dyDescent="0.3">
      <c r="A648">
        <f t="shared" si="39"/>
        <v>636</v>
      </c>
      <c r="B648" s="10"/>
      <c r="C648" s="10"/>
      <c r="D648" s="10"/>
      <c r="E648" s="13">
        <f t="shared" si="40"/>
        <v>958.37847079064989</v>
      </c>
      <c r="F648" s="10"/>
      <c r="G648" s="10"/>
      <c r="H648" s="10"/>
      <c r="I648" s="10"/>
      <c r="J648" s="10"/>
      <c r="K648" s="10"/>
      <c r="L648" s="10"/>
      <c r="M648" s="16"/>
      <c r="N648" s="10"/>
      <c r="O648" s="10"/>
      <c r="P648" s="10"/>
      <c r="Q648" s="10"/>
    </row>
    <row r="649" spans="1:17" x14ac:dyDescent="0.3">
      <c r="A649">
        <f t="shared" si="39"/>
        <v>637</v>
      </c>
      <c r="B649" s="10"/>
      <c r="C649" s="10"/>
      <c r="D649" s="10"/>
      <c r="E649" s="13">
        <f t="shared" si="40"/>
        <v>957.36655203750513</v>
      </c>
      <c r="F649" s="10"/>
      <c r="G649" s="10"/>
      <c r="H649" s="10"/>
      <c r="I649" s="10"/>
      <c r="J649" s="10"/>
      <c r="K649" s="10"/>
      <c r="L649" s="10"/>
      <c r="M649" s="16"/>
      <c r="N649" s="10"/>
      <c r="O649" s="10"/>
      <c r="P649" s="10"/>
      <c r="Q649" s="10"/>
    </row>
    <row r="650" spans="1:17" x14ac:dyDescent="0.3">
      <c r="A650">
        <f t="shared" si="39"/>
        <v>638</v>
      </c>
      <c r="B650" s="10"/>
      <c r="C650" s="10"/>
      <c r="D650" s="10"/>
      <c r="E650" s="13">
        <f t="shared" si="40"/>
        <v>956.35728074934445</v>
      </c>
      <c r="F650" s="10"/>
      <c r="G650" s="10"/>
      <c r="H650" s="10"/>
      <c r="I650" s="10"/>
      <c r="J650" s="10"/>
      <c r="K650" s="10"/>
      <c r="L650" s="10"/>
      <c r="M650" s="16"/>
      <c r="N650" s="10"/>
      <c r="O650" s="10"/>
      <c r="P650" s="10"/>
      <c r="Q650" s="10"/>
    </row>
    <row r="651" spans="1:17" x14ac:dyDescent="0.3">
      <c r="A651">
        <f t="shared" si="39"/>
        <v>639</v>
      </c>
      <c r="B651" s="10"/>
      <c r="C651" s="10"/>
      <c r="D651" s="10"/>
      <c r="E651" s="13">
        <f t="shared" si="40"/>
        <v>955.35064588138926</v>
      </c>
      <c r="F651" s="10"/>
      <c r="G651" s="10"/>
      <c r="H651" s="10"/>
      <c r="I651" s="10"/>
      <c r="J651" s="10"/>
      <c r="K651" s="10"/>
      <c r="L651" s="10"/>
      <c r="M651" s="16"/>
      <c r="N651" s="10"/>
      <c r="O651" s="10"/>
      <c r="P651" s="10"/>
      <c r="Q651" s="10"/>
    </row>
    <row r="652" spans="1:17" x14ac:dyDescent="0.3">
      <c r="A652">
        <f t="shared" si="39"/>
        <v>640</v>
      </c>
      <c r="B652" s="10"/>
      <c r="C652" s="10"/>
      <c r="D652" s="10"/>
      <c r="E652" s="13">
        <f t="shared" si="40"/>
        <v>954.3466364520657</v>
      </c>
      <c r="F652" s="10"/>
      <c r="G652" s="10"/>
      <c r="H652" s="10"/>
      <c r="I652" s="10"/>
      <c r="J652" s="10"/>
      <c r="K652" s="10"/>
      <c r="L652" s="10"/>
      <c r="M652" s="16"/>
      <c r="N652" s="10"/>
      <c r="O652" s="10"/>
      <c r="P652" s="10"/>
      <c r="Q652" s="10"/>
    </row>
    <row r="653" spans="1:17" x14ac:dyDescent="0.3">
      <c r="A653">
        <f t="shared" si="39"/>
        <v>641</v>
      </c>
      <c r="B653" s="10"/>
      <c r="C653" s="10"/>
      <c r="D653" s="10"/>
      <c r="E653" s="13">
        <f t="shared" si="40"/>
        <v>953.34524154254461</v>
      </c>
      <c r="F653" s="10"/>
      <c r="G653" s="10"/>
      <c r="H653" s="10"/>
      <c r="I653" s="10"/>
      <c r="J653" s="10"/>
      <c r="K653" s="10"/>
      <c r="L653" s="10"/>
      <c r="M653" s="16"/>
      <c r="N653" s="10"/>
      <c r="O653" s="10"/>
      <c r="P653" s="10"/>
      <c r="Q653" s="10"/>
    </row>
    <row r="654" spans="1:17" x14ac:dyDescent="0.3">
      <c r="A654">
        <f t="shared" si="39"/>
        <v>642</v>
      </c>
      <c r="B654" s="10"/>
      <c r="C654" s="10"/>
      <c r="D654" s="10"/>
      <c r="E654" s="13">
        <f t="shared" si="40"/>
        <v>952.3464502962845</v>
      </c>
      <c r="F654" s="10"/>
      <c r="G654" s="10"/>
      <c r="H654" s="10"/>
      <c r="I654" s="10"/>
      <c r="J654" s="10"/>
      <c r="K654" s="10"/>
      <c r="L654" s="10"/>
      <c r="M654" s="16"/>
      <c r="N654" s="10"/>
      <c r="O654" s="10"/>
      <c r="P654" s="10"/>
      <c r="Q654" s="10"/>
    </row>
    <row r="655" spans="1:17" x14ac:dyDescent="0.3">
      <c r="A655">
        <f t="shared" ref="A655:A683" si="41">1+A654</f>
        <v>643</v>
      </c>
      <c r="B655" s="10"/>
      <c r="C655" s="10"/>
      <c r="D655" s="10"/>
      <c r="E655" s="13">
        <f t="shared" ref="E655:E683" si="42">$B$4/(1+$B$1*$B$2*A655)^(1/$B$1)</f>
        <v>951.35025191858472</v>
      </c>
      <c r="F655" s="10"/>
      <c r="G655" s="10"/>
      <c r="H655" s="10"/>
      <c r="I655" s="10"/>
      <c r="J655" s="10"/>
      <c r="K655" s="10"/>
      <c r="L655" s="10"/>
      <c r="M655" s="16"/>
      <c r="N655" s="10"/>
      <c r="O655" s="10"/>
      <c r="P655" s="10"/>
      <c r="Q655" s="10"/>
    </row>
    <row r="656" spans="1:17" x14ac:dyDescent="0.3">
      <c r="A656">
        <f t="shared" si="41"/>
        <v>644</v>
      </c>
      <c r="B656" s="10"/>
      <c r="C656" s="10"/>
      <c r="D656" s="10"/>
      <c r="E656" s="13">
        <f t="shared" si="42"/>
        <v>950.35663567613335</v>
      </c>
      <c r="F656" s="10"/>
      <c r="G656" s="10"/>
      <c r="H656" s="10"/>
      <c r="I656" s="10"/>
      <c r="J656" s="10"/>
      <c r="K656" s="10"/>
      <c r="L656" s="10"/>
      <c r="M656" s="16"/>
      <c r="N656" s="10"/>
      <c r="O656" s="10"/>
      <c r="P656" s="10"/>
      <c r="Q656" s="10"/>
    </row>
    <row r="657" spans="1:17" x14ac:dyDescent="0.3">
      <c r="A657">
        <f t="shared" si="41"/>
        <v>645</v>
      </c>
      <c r="B657" s="10"/>
      <c r="C657" s="10"/>
      <c r="D657" s="10"/>
      <c r="E657" s="13">
        <f t="shared" si="42"/>
        <v>949.36559089656726</v>
      </c>
      <c r="F657" s="10"/>
      <c r="G657" s="10"/>
      <c r="H657" s="10"/>
      <c r="I657" s="10"/>
      <c r="J657" s="10"/>
      <c r="K657" s="10"/>
      <c r="L657" s="10"/>
      <c r="M657" s="16"/>
      <c r="N657" s="10"/>
      <c r="O657" s="10"/>
      <c r="P657" s="10"/>
      <c r="Q657" s="10"/>
    </row>
    <row r="658" spans="1:17" x14ac:dyDescent="0.3">
      <c r="A658">
        <f t="shared" si="41"/>
        <v>646</v>
      </c>
      <c r="B658" s="10"/>
      <c r="C658" s="10"/>
      <c r="D658" s="10"/>
      <c r="E658" s="13">
        <f t="shared" si="42"/>
        <v>948.37710696802856</v>
      </c>
      <c r="F658" s="10"/>
      <c r="G658" s="10"/>
      <c r="H658" s="10"/>
      <c r="I658" s="10"/>
      <c r="J658" s="10"/>
      <c r="K658" s="10"/>
      <c r="L658" s="10"/>
      <c r="M658" s="16"/>
      <c r="N658" s="10"/>
      <c r="O658" s="10"/>
      <c r="P658" s="10"/>
      <c r="Q658" s="10"/>
    </row>
    <row r="659" spans="1:17" x14ac:dyDescent="0.3">
      <c r="A659">
        <f t="shared" si="41"/>
        <v>647</v>
      </c>
      <c r="B659" s="10"/>
      <c r="C659" s="10"/>
      <c r="D659" s="10"/>
      <c r="E659" s="13">
        <f t="shared" si="42"/>
        <v>947.39117333873492</v>
      </c>
      <c r="F659" s="10"/>
      <c r="G659" s="10"/>
      <c r="H659" s="10"/>
      <c r="I659" s="10"/>
      <c r="J659" s="10"/>
      <c r="K659" s="10"/>
      <c r="L659" s="10"/>
      <c r="M659" s="16"/>
      <c r="N659" s="10"/>
      <c r="O659" s="10"/>
      <c r="P659" s="10"/>
      <c r="Q659" s="10"/>
    </row>
    <row r="660" spans="1:17" x14ac:dyDescent="0.3">
      <c r="A660">
        <f t="shared" si="41"/>
        <v>648</v>
      </c>
      <c r="B660" s="10"/>
      <c r="C660" s="10"/>
      <c r="D660" s="10"/>
      <c r="E660" s="13">
        <f t="shared" si="42"/>
        <v>946.40777951654024</v>
      </c>
      <c r="F660" s="10"/>
      <c r="G660" s="10"/>
      <c r="H660" s="10"/>
      <c r="I660" s="10"/>
      <c r="J660" s="10"/>
      <c r="K660" s="10"/>
      <c r="L660" s="10"/>
      <c r="M660" s="16"/>
      <c r="N660" s="10"/>
      <c r="O660" s="10"/>
      <c r="P660" s="10"/>
      <c r="Q660" s="10"/>
    </row>
    <row r="661" spans="1:17" x14ac:dyDescent="0.3">
      <c r="A661">
        <f t="shared" si="41"/>
        <v>649</v>
      </c>
      <c r="B661" s="10"/>
      <c r="C661" s="10"/>
      <c r="D661" s="10"/>
      <c r="E661" s="13">
        <f t="shared" si="42"/>
        <v>945.42691506851202</v>
      </c>
      <c r="F661" s="10"/>
      <c r="G661" s="10"/>
      <c r="H661" s="10"/>
      <c r="I661" s="10"/>
      <c r="J661" s="10"/>
      <c r="K661" s="10"/>
      <c r="L661" s="10"/>
      <c r="M661" s="16"/>
      <c r="N661" s="10"/>
      <c r="O661" s="10"/>
      <c r="P661" s="10"/>
      <c r="Q661" s="10"/>
    </row>
    <row r="662" spans="1:17" x14ac:dyDescent="0.3">
      <c r="A662">
        <f t="shared" si="41"/>
        <v>650</v>
      </c>
      <c r="B662" s="10"/>
      <c r="C662" s="10"/>
      <c r="D662" s="10"/>
      <c r="E662" s="13">
        <f t="shared" si="42"/>
        <v>944.44856962050585</v>
      </c>
      <c r="F662" s="10"/>
      <c r="G662" s="10"/>
      <c r="H662" s="10"/>
      <c r="I662" s="10"/>
      <c r="J662" s="10"/>
      <c r="K662" s="10"/>
      <c r="L662" s="10"/>
      <c r="M662" s="16"/>
      <c r="N662" s="10"/>
      <c r="O662" s="10"/>
      <c r="P662" s="10"/>
      <c r="Q662" s="10"/>
    </row>
    <row r="663" spans="1:17" x14ac:dyDescent="0.3">
      <c r="A663">
        <f t="shared" si="41"/>
        <v>651</v>
      </c>
      <c r="B663" s="10"/>
      <c r="C663" s="10"/>
      <c r="D663" s="10"/>
      <c r="E663" s="13">
        <f t="shared" si="42"/>
        <v>943.47273285674237</v>
      </c>
      <c r="F663" s="10"/>
      <c r="G663" s="10"/>
      <c r="H663" s="10"/>
      <c r="I663" s="10"/>
      <c r="J663" s="10"/>
      <c r="K663" s="10"/>
      <c r="L663" s="10"/>
      <c r="M663" s="16"/>
      <c r="N663" s="10"/>
      <c r="O663" s="10"/>
      <c r="P663" s="10"/>
      <c r="Q663" s="10"/>
    </row>
    <row r="664" spans="1:17" x14ac:dyDescent="0.3">
      <c r="A664">
        <f t="shared" si="41"/>
        <v>652</v>
      </c>
      <c r="B664" s="10"/>
      <c r="C664" s="10"/>
      <c r="D664" s="10"/>
      <c r="E664" s="13">
        <f t="shared" si="42"/>
        <v>942.49939451939338</v>
      </c>
      <c r="F664" s="10"/>
      <c r="G664" s="10"/>
      <c r="H664" s="10"/>
      <c r="I664" s="10"/>
      <c r="J664" s="10"/>
      <c r="K664" s="10"/>
      <c r="L664" s="10"/>
      <c r="M664" s="16"/>
      <c r="N664" s="10"/>
      <c r="O664" s="10"/>
      <c r="P664" s="10"/>
      <c r="Q664" s="10"/>
    </row>
    <row r="665" spans="1:17" x14ac:dyDescent="0.3">
      <c r="A665">
        <f t="shared" si="41"/>
        <v>653</v>
      </c>
      <c r="B665" s="10"/>
      <c r="C665" s="10"/>
      <c r="D665" s="10"/>
      <c r="E665" s="13">
        <f t="shared" si="42"/>
        <v>941.52854440816566</v>
      </c>
      <c r="F665" s="10"/>
      <c r="G665" s="10"/>
      <c r="H665" s="10"/>
      <c r="I665" s="10"/>
      <c r="J665" s="10"/>
      <c r="K665" s="10"/>
      <c r="L665" s="10"/>
      <c r="M665" s="16"/>
      <c r="N665" s="10"/>
      <c r="O665" s="10"/>
      <c r="P665" s="10"/>
      <c r="Q665" s="10"/>
    </row>
    <row r="666" spans="1:17" x14ac:dyDescent="0.3">
      <c r="A666">
        <f t="shared" si="41"/>
        <v>654</v>
      </c>
      <c r="B666" s="10"/>
      <c r="C666" s="10"/>
      <c r="D666" s="10"/>
      <c r="E666" s="13">
        <f t="shared" si="42"/>
        <v>940.56017237989158</v>
      </c>
      <c r="F666" s="10"/>
      <c r="G666" s="10"/>
      <c r="H666" s="10"/>
      <c r="I666" s="10"/>
      <c r="J666" s="10"/>
      <c r="K666" s="10"/>
      <c r="L666" s="10"/>
      <c r="M666" s="16"/>
      <c r="N666" s="10"/>
      <c r="O666" s="10"/>
      <c r="P666" s="10"/>
      <c r="Q666" s="10"/>
    </row>
    <row r="667" spans="1:17" x14ac:dyDescent="0.3">
      <c r="A667">
        <f t="shared" si="41"/>
        <v>655</v>
      </c>
      <c r="B667" s="10"/>
      <c r="C667" s="10"/>
      <c r="D667" s="10"/>
      <c r="E667" s="13">
        <f t="shared" si="42"/>
        <v>939.59426834812632</v>
      </c>
      <c r="F667" s="10"/>
      <c r="G667" s="10"/>
      <c r="H667" s="10"/>
      <c r="I667" s="10"/>
      <c r="J667" s="10"/>
      <c r="K667" s="10"/>
      <c r="L667" s="10"/>
      <c r="M667" s="16"/>
      <c r="N667" s="10"/>
      <c r="O667" s="10"/>
      <c r="P667" s="10"/>
      <c r="Q667" s="10"/>
    </row>
    <row r="668" spans="1:17" x14ac:dyDescent="0.3">
      <c r="A668">
        <f t="shared" si="41"/>
        <v>656</v>
      </c>
      <c r="B668" s="10"/>
      <c r="C668" s="10"/>
      <c r="D668" s="10"/>
      <c r="E668" s="13">
        <f t="shared" si="42"/>
        <v>938.6308222827372</v>
      </c>
      <c r="F668" s="10"/>
      <c r="G668" s="10"/>
      <c r="H668" s="10"/>
      <c r="I668" s="10"/>
      <c r="J668" s="10"/>
      <c r="K668" s="10"/>
      <c r="L668" s="10"/>
      <c r="M668" s="16"/>
      <c r="N668" s="10"/>
      <c r="O668" s="10"/>
      <c r="P668" s="10"/>
      <c r="Q668" s="10"/>
    </row>
    <row r="669" spans="1:17" x14ac:dyDescent="0.3">
      <c r="A669">
        <f t="shared" si="41"/>
        <v>657</v>
      </c>
      <c r="B669" s="10"/>
      <c r="C669" s="10"/>
      <c r="D669" s="10"/>
      <c r="E669" s="13">
        <f t="shared" si="42"/>
        <v>937.66982420951365</v>
      </c>
      <c r="F669" s="10"/>
      <c r="G669" s="10"/>
      <c r="H669" s="10"/>
      <c r="I669" s="10"/>
      <c r="J669" s="10"/>
      <c r="K669" s="10"/>
      <c r="L669" s="10"/>
      <c r="M669" s="16"/>
      <c r="N669" s="10"/>
      <c r="O669" s="10"/>
      <c r="P669" s="10"/>
      <c r="Q669" s="10"/>
    </row>
    <row r="670" spans="1:17" x14ac:dyDescent="0.3">
      <c r="A670">
        <f t="shared" si="41"/>
        <v>658</v>
      </c>
      <c r="B670" s="10"/>
      <c r="C670" s="10"/>
      <c r="D670" s="10"/>
      <c r="E670" s="13">
        <f t="shared" si="42"/>
        <v>936.7112642097635</v>
      </c>
      <c r="F670" s="10"/>
      <c r="G670" s="10"/>
      <c r="H670" s="10"/>
      <c r="I670" s="10"/>
      <c r="J670" s="10"/>
      <c r="K670" s="10"/>
      <c r="L670" s="10"/>
      <c r="M670" s="16"/>
      <c r="N670" s="10"/>
      <c r="O670" s="10"/>
      <c r="P670" s="10"/>
      <c r="Q670" s="10"/>
    </row>
    <row r="671" spans="1:17" x14ac:dyDescent="0.3">
      <c r="A671">
        <f t="shared" si="41"/>
        <v>659</v>
      </c>
      <c r="B671" s="10"/>
      <c r="C671" s="10"/>
      <c r="D671" s="10"/>
      <c r="E671" s="13">
        <f t="shared" si="42"/>
        <v>935.75513241992519</v>
      </c>
      <c r="F671" s="10"/>
      <c r="G671" s="10"/>
      <c r="H671" s="10"/>
      <c r="I671" s="10"/>
      <c r="J671" s="10"/>
      <c r="K671" s="10"/>
      <c r="L671" s="10"/>
      <c r="M671" s="16"/>
      <c r="N671" s="10"/>
      <c r="O671" s="10"/>
      <c r="P671" s="10"/>
      <c r="Q671" s="10"/>
    </row>
    <row r="672" spans="1:17" x14ac:dyDescent="0.3">
      <c r="A672">
        <f t="shared" si="41"/>
        <v>660</v>
      </c>
      <c r="B672" s="10"/>
      <c r="C672" s="10"/>
      <c r="D672" s="10"/>
      <c r="E672" s="13">
        <f t="shared" si="42"/>
        <v>934.80141903117703</v>
      </c>
      <c r="F672" s="10"/>
      <c r="G672" s="10"/>
      <c r="H672" s="10"/>
      <c r="I672" s="10"/>
      <c r="J672" s="10"/>
      <c r="K672" s="10"/>
      <c r="L672" s="10"/>
      <c r="M672" s="16"/>
      <c r="N672" s="10"/>
      <c r="O672" s="10"/>
      <c r="P672" s="10"/>
      <c r="Q672" s="10"/>
    </row>
    <row r="673" spans="1:17" x14ac:dyDescent="0.3">
      <c r="A673">
        <f t="shared" si="41"/>
        <v>661</v>
      </c>
      <c r="B673" s="10"/>
      <c r="C673" s="10"/>
      <c r="D673" s="10"/>
      <c r="E673" s="13">
        <f t="shared" si="42"/>
        <v>933.85011428904932</v>
      </c>
      <c r="F673" s="10"/>
      <c r="G673" s="10"/>
      <c r="H673" s="10"/>
      <c r="I673" s="10"/>
      <c r="J673" s="10"/>
      <c r="K673" s="10"/>
      <c r="L673" s="10"/>
      <c r="M673" s="16"/>
      <c r="N673" s="10"/>
      <c r="O673" s="10"/>
      <c r="P673" s="10"/>
      <c r="Q673" s="10"/>
    </row>
    <row r="674" spans="1:17" x14ac:dyDescent="0.3">
      <c r="A674">
        <f t="shared" si="41"/>
        <v>662</v>
      </c>
      <c r="B674" s="10"/>
      <c r="C674" s="10"/>
      <c r="D674" s="10"/>
      <c r="E674" s="13">
        <f t="shared" si="42"/>
        <v>932.90120849304617</v>
      </c>
      <c r="F674" s="10"/>
      <c r="G674" s="10"/>
      <c r="H674" s="10"/>
      <c r="I674" s="10"/>
      <c r="J674" s="10"/>
      <c r="K674" s="10"/>
      <c r="L674" s="10"/>
      <c r="M674" s="16"/>
      <c r="N674" s="10"/>
      <c r="O674" s="10"/>
      <c r="P674" s="10"/>
      <c r="Q674" s="10"/>
    </row>
    <row r="675" spans="1:17" x14ac:dyDescent="0.3">
      <c r="A675">
        <f t="shared" si="41"/>
        <v>663</v>
      </c>
      <c r="B675" s="10"/>
      <c r="C675" s="10"/>
      <c r="D675" s="10"/>
      <c r="E675" s="13">
        <f t="shared" si="42"/>
        <v>931.954691996262</v>
      </c>
      <c r="F675" s="10"/>
      <c r="G675" s="10"/>
      <c r="H675" s="10"/>
      <c r="I675" s="10"/>
      <c r="J675" s="10"/>
      <c r="K675" s="10"/>
      <c r="L675" s="10"/>
      <c r="M675" s="16"/>
      <c r="N675" s="10"/>
      <c r="O675" s="10"/>
      <c r="P675" s="10"/>
      <c r="Q675" s="10"/>
    </row>
    <row r="676" spans="1:17" x14ac:dyDescent="0.3">
      <c r="A676">
        <f t="shared" si="41"/>
        <v>664</v>
      </c>
      <c r="B676" s="10"/>
      <c r="C676" s="10"/>
      <c r="D676" s="10"/>
      <c r="E676" s="13">
        <f t="shared" si="42"/>
        <v>931.01055520500859</v>
      </c>
      <c r="F676" s="10"/>
      <c r="G676" s="10"/>
      <c r="H676" s="10"/>
      <c r="I676" s="10"/>
      <c r="J676" s="10"/>
      <c r="K676" s="10"/>
      <c r="L676" s="10"/>
      <c r="M676" s="16"/>
      <c r="N676" s="10"/>
      <c r="O676" s="10"/>
      <c r="P676" s="10"/>
      <c r="Q676" s="10"/>
    </row>
    <row r="677" spans="1:17" x14ac:dyDescent="0.3">
      <c r="A677">
        <f t="shared" si="41"/>
        <v>665</v>
      </c>
      <c r="B677" s="10"/>
      <c r="C677" s="10"/>
      <c r="D677" s="10"/>
      <c r="E677" s="13">
        <f t="shared" si="42"/>
        <v>930.06878857843844</v>
      </c>
      <c r="F677" s="10"/>
      <c r="G677" s="10"/>
      <c r="H677" s="10"/>
      <c r="I677" s="10"/>
      <c r="J677" s="10"/>
      <c r="K677" s="10"/>
      <c r="L677" s="10"/>
      <c r="M677" s="16"/>
      <c r="N677" s="10"/>
      <c r="O677" s="10"/>
      <c r="P677" s="10"/>
      <c r="Q677" s="10"/>
    </row>
    <row r="678" spans="1:17" x14ac:dyDescent="0.3">
      <c r="A678">
        <f t="shared" si="41"/>
        <v>666</v>
      </c>
      <c r="B678" s="10"/>
      <c r="C678" s="10"/>
      <c r="D678" s="10"/>
      <c r="E678" s="13">
        <f t="shared" si="42"/>
        <v>929.12938262818057</v>
      </c>
      <c r="F678" s="10"/>
      <c r="G678" s="10"/>
      <c r="H678" s="10"/>
      <c r="I678" s="10"/>
      <c r="J678" s="10"/>
      <c r="K678" s="10"/>
      <c r="L678" s="10"/>
      <c r="M678" s="16"/>
      <c r="N678" s="10"/>
      <c r="O678" s="10"/>
      <c r="P678" s="10"/>
      <c r="Q678" s="10"/>
    </row>
    <row r="679" spans="1:17" x14ac:dyDescent="0.3">
      <c r="A679">
        <f t="shared" si="41"/>
        <v>667</v>
      </c>
      <c r="B679" s="10"/>
      <c r="C679" s="10"/>
      <c r="D679" s="10"/>
      <c r="E679" s="13">
        <f t="shared" si="42"/>
        <v>928.19232791796833</v>
      </c>
      <c r="F679" s="10"/>
      <c r="G679" s="10"/>
      <c r="H679" s="10"/>
      <c r="I679" s="10"/>
      <c r="J679" s="10"/>
      <c r="K679" s="10"/>
      <c r="L679" s="10"/>
      <c r="M679" s="16"/>
      <c r="N679" s="10"/>
      <c r="O679" s="10"/>
      <c r="P679" s="10"/>
      <c r="Q679" s="10"/>
    </row>
    <row r="680" spans="1:17" x14ac:dyDescent="0.3">
      <c r="A680">
        <f t="shared" si="41"/>
        <v>668</v>
      </c>
      <c r="B680" s="10"/>
      <c r="C680" s="10"/>
      <c r="D680" s="10"/>
      <c r="E680" s="13">
        <f t="shared" si="42"/>
        <v>927.25761506327854</v>
      </c>
      <c r="F680" s="10"/>
      <c r="G680" s="10"/>
      <c r="H680" s="10"/>
      <c r="I680" s="10"/>
      <c r="J680" s="10"/>
      <c r="K680" s="10"/>
      <c r="L680" s="10"/>
      <c r="M680" s="16"/>
      <c r="N680" s="10"/>
      <c r="O680" s="10"/>
      <c r="P680" s="10"/>
      <c r="Q680" s="10"/>
    </row>
    <row r="681" spans="1:17" x14ac:dyDescent="0.3">
      <c r="A681">
        <f t="shared" si="41"/>
        <v>669</v>
      </c>
      <c r="B681" s="10"/>
      <c r="C681" s="10"/>
      <c r="D681" s="10"/>
      <c r="E681" s="13">
        <f t="shared" si="42"/>
        <v>926.32523473097274</v>
      </c>
      <c r="F681" s="10"/>
      <c r="G681" s="10"/>
      <c r="H681" s="10"/>
      <c r="I681" s="10"/>
      <c r="J681" s="10"/>
      <c r="K681" s="10"/>
      <c r="L681" s="10"/>
      <c r="M681" s="16"/>
      <c r="N681" s="10"/>
      <c r="O681" s="10"/>
      <c r="P681" s="10"/>
      <c r="Q681" s="10"/>
    </row>
    <row r="682" spans="1:17" x14ac:dyDescent="0.3">
      <c r="A682">
        <f t="shared" si="41"/>
        <v>670</v>
      </c>
      <c r="B682" s="10"/>
      <c r="C682" s="10"/>
      <c r="D682" s="10"/>
      <c r="E682" s="13">
        <f t="shared" si="42"/>
        <v>925.39517763893593</v>
      </c>
      <c r="F682" s="10"/>
      <c r="G682" s="10"/>
      <c r="H682" s="10"/>
      <c r="I682" s="10"/>
      <c r="J682" s="10"/>
      <c r="K682" s="10"/>
      <c r="L682" s="10"/>
      <c r="M682" s="16"/>
      <c r="N682" s="10"/>
      <c r="O682" s="10"/>
      <c r="P682" s="10"/>
      <c r="Q682" s="10"/>
    </row>
    <row r="683" spans="1:17" x14ac:dyDescent="0.3">
      <c r="A683">
        <f t="shared" si="41"/>
        <v>671</v>
      </c>
      <c r="B683" s="10"/>
      <c r="C683" s="10"/>
      <c r="D683" s="10"/>
      <c r="E683" s="13">
        <f t="shared" si="42"/>
        <v>924.46743455572505</v>
      </c>
      <c r="F683" s="10"/>
      <c r="G683" s="10"/>
      <c r="H683" s="10"/>
      <c r="I683" s="10"/>
      <c r="J683" s="10"/>
      <c r="K683" s="10"/>
      <c r="L683" s="10"/>
      <c r="M683" s="16"/>
      <c r="N683" s="10"/>
      <c r="O683" s="10"/>
      <c r="P683" s="10"/>
      <c r="Q683" s="10"/>
    </row>
    <row r="684" spans="1:17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6"/>
      <c r="N684" s="10"/>
      <c r="O684" s="10"/>
      <c r="P684" s="10"/>
      <c r="Q684" s="10"/>
    </row>
    <row r="685" spans="1:17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6"/>
      <c r="N685" s="10"/>
      <c r="O685" s="10"/>
      <c r="P685" s="10"/>
      <c r="Q685" s="10"/>
    </row>
    <row r="686" spans="1:17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6"/>
      <c r="N686" s="10"/>
      <c r="O686" s="10"/>
      <c r="P686" s="10"/>
      <c r="Q686" s="10"/>
    </row>
    <row r="687" spans="1:17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6"/>
      <c r="N687" s="10"/>
      <c r="O687" s="10"/>
      <c r="P687" s="10"/>
      <c r="Q687" s="10"/>
    </row>
    <row r="688" spans="1:17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6"/>
      <c r="N688" s="10"/>
      <c r="O688" s="10"/>
      <c r="P688" s="10"/>
      <c r="Q688" s="10"/>
    </row>
    <row r="689" spans="1:17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6"/>
      <c r="N689" s="10"/>
      <c r="O689" s="10"/>
      <c r="P689" s="10"/>
      <c r="Q689" s="10"/>
    </row>
    <row r="690" spans="1:17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6"/>
      <c r="N690" s="10"/>
      <c r="O690" s="10"/>
      <c r="P690" s="10"/>
      <c r="Q690" s="10"/>
    </row>
    <row r="691" spans="1:17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6"/>
      <c r="N691" s="10"/>
      <c r="O691" s="10"/>
      <c r="P691" s="10"/>
      <c r="Q691" s="10"/>
    </row>
    <row r="692" spans="1:17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6"/>
      <c r="N692" s="10"/>
      <c r="O692" s="10"/>
      <c r="P692" s="10"/>
      <c r="Q692" s="10"/>
    </row>
    <row r="693" spans="1:17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6"/>
      <c r="N693" s="10"/>
      <c r="O693" s="10"/>
      <c r="P693" s="10"/>
      <c r="Q693" s="10"/>
    </row>
    <row r="694" spans="1:17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6"/>
      <c r="N694" s="10"/>
      <c r="O694" s="10"/>
      <c r="P694" s="10"/>
      <c r="Q694" s="10"/>
    </row>
    <row r="695" spans="1:17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6"/>
      <c r="N695" s="10"/>
      <c r="O695" s="10"/>
      <c r="P695" s="10"/>
      <c r="Q695" s="10"/>
    </row>
    <row r="696" spans="1:17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6"/>
      <c r="N696" s="10"/>
      <c r="O696" s="10"/>
      <c r="P696" s="10"/>
      <c r="Q696" s="10"/>
    </row>
    <row r="697" spans="1:17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6"/>
      <c r="N697" s="10"/>
      <c r="O697" s="10"/>
      <c r="P697" s="10"/>
      <c r="Q697" s="10"/>
    </row>
    <row r="698" spans="1:17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6"/>
      <c r="N698" s="10"/>
      <c r="O698" s="10"/>
      <c r="P698" s="10"/>
      <c r="Q698" s="10"/>
    </row>
    <row r="699" spans="1:17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6"/>
      <c r="N699" s="10"/>
      <c r="O699" s="10"/>
      <c r="P699" s="10"/>
      <c r="Q699" s="10"/>
    </row>
    <row r="700" spans="1:17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6"/>
      <c r="N700" s="10"/>
      <c r="O700" s="10"/>
      <c r="P700" s="10"/>
      <c r="Q700" s="10"/>
    </row>
    <row r="701" spans="1:17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6"/>
      <c r="N701" s="10"/>
      <c r="O701" s="10"/>
      <c r="P701" s="10"/>
      <c r="Q701" s="10"/>
    </row>
    <row r="702" spans="1:17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6"/>
      <c r="N702" s="10"/>
      <c r="O702" s="10"/>
      <c r="P702" s="10"/>
      <c r="Q702" s="10"/>
    </row>
    <row r="703" spans="1:17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6"/>
      <c r="N703" s="10"/>
      <c r="O703" s="10"/>
      <c r="P703" s="10"/>
      <c r="Q703" s="10"/>
    </row>
    <row r="704" spans="1:17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6"/>
      <c r="N704" s="10"/>
      <c r="O704" s="10"/>
      <c r="P704" s="10"/>
      <c r="Q704" s="10"/>
    </row>
    <row r="705" spans="1:17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6"/>
      <c r="N705" s="10"/>
      <c r="O705" s="10"/>
      <c r="P705" s="10"/>
      <c r="Q705" s="10"/>
    </row>
    <row r="706" spans="1:17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6"/>
      <c r="N706" s="10"/>
      <c r="O706" s="10"/>
      <c r="P706" s="10"/>
      <c r="Q706" s="10"/>
    </row>
    <row r="707" spans="1:17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6"/>
      <c r="N707" s="10"/>
      <c r="O707" s="10"/>
      <c r="P707" s="10"/>
      <c r="Q707" s="10"/>
    </row>
    <row r="708" spans="1:17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6"/>
      <c r="N708" s="10"/>
      <c r="O708" s="10"/>
      <c r="P708" s="10"/>
      <c r="Q708" s="10"/>
    </row>
    <row r="709" spans="1:17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6"/>
      <c r="N709" s="10"/>
      <c r="O709" s="10"/>
      <c r="P709" s="10"/>
      <c r="Q709" s="10"/>
    </row>
    <row r="710" spans="1:17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6"/>
      <c r="N710" s="10"/>
      <c r="O710" s="10"/>
      <c r="P710" s="10"/>
      <c r="Q710" s="10"/>
    </row>
    <row r="711" spans="1:17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6"/>
      <c r="N711" s="10"/>
      <c r="O711" s="10"/>
      <c r="P711" s="10"/>
      <c r="Q711" s="10"/>
    </row>
    <row r="712" spans="1:17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6"/>
      <c r="N712" s="10"/>
      <c r="O712" s="10"/>
      <c r="P712" s="10"/>
      <c r="Q712" s="10"/>
    </row>
    <row r="713" spans="1:17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6"/>
      <c r="N713" s="10"/>
      <c r="O713" s="10"/>
      <c r="P713" s="10"/>
      <c r="Q713" s="10"/>
    </row>
    <row r="714" spans="1:17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6"/>
      <c r="N714" s="10"/>
      <c r="O714" s="10"/>
      <c r="P714" s="10"/>
      <c r="Q714" s="10"/>
    </row>
    <row r="715" spans="1:17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6"/>
      <c r="N715" s="10"/>
      <c r="O715" s="10"/>
      <c r="P715" s="10"/>
      <c r="Q715" s="10"/>
    </row>
    <row r="716" spans="1:17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6"/>
      <c r="N716" s="10"/>
      <c r="O716" s="10"/>
      <c r="P716" s="10"/>
      <c r="Q716" s="10"/>
    </row>
    <row r="717" spans="1:17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6"/>
      <c r="N717" s="10"/>
      <c r="O717" s="10"/>
      <c r="P717" s="10"/>
      <c r="Q717" s="10"/>
    </row>
    <row r="718" spans="1:17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6"/>
      <c r="N718" s="10"/>
      <c r="O718" s="10"/>
      <c r="P718" s="10"/>
      <c r="Q718" s="10"/>
    </row>
    <row r="719" spans="1:17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6"/>
      <c r="N719" s="10"/>
      <c r="O719" s="10"/>
      <c r="P719" s="10"/>
      <c r="Q719" s="10"/>
    </row>
    <row r="720" spans="1:17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6"/>
      <c r="N720" s="10"/>
      <c r="O720" s="10"/>
      <c r="P720" s="10"/>
      <c r="Q720" s="10"/>
    </row>
    <row r="721" spans="1:17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6"/>
      <c r="N721" s="10"/>
      <c r="O721" s="10"/>
      <c r="P721" s="10"/>
      <c r="Q721" s="10"/>
    </row>
    <row r="722" spans="1:17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6"/>
      <c r="N722" s="10"/>
      <c r="O722" s="10"/>
      <c r="P722" s="10"/>
      <c r="Q722" s="10"/>
    </row>
    <row r="723" spans="1:17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6"/>
      <c r="N723" s="10"/>
      <c r="O723" s="10"/>
      <c r="P723" s="10"/>
      <c r="Q723" s="10"/>
    </row>
    <row r="724" spans="1:17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6"/>
      <c r="N724" s="10"/>
      <c r="O724" s="10"/>
      <c r="P724" s="10"/>
      <c r="Q724" s="10"/>
    </row>
    <row r="725" spans="1:17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6"/>
      <c r="N725" s="10"/>
      <c r="O725" s="10"/>
      <c r="P725" s="10"/>
      <c r="Q725" s="10"/>
    </row>
    <row r="726" spans="1:17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6"/>
      <c r="N726" s="10"/>
      <c r="O726" s="10"/>
      <c r="P726" s="10"/>
      <c r="Q726" s="10"/>
    </row>
    <row r="727" spans="1:17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6"/>
      <c r="N727" s="10"/>
      <c r="O727" s="10"/>
      <c r="P727" s="10"/>
      <c r="Q727" s="10"/>
    </row>
    <row r="728" spans="1:17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6"/>
      <c r="N728" s="10"/>
      <c r="O728" s="10"/>
      <c r="P728" s="10"/>
      <c r="Q728" s="10"/>
    </row>
    <row r="729" spans="1:17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6"/>
      <c r="N729" s="10"/>
      <c r="O729" s="10"/>
      <c r="P729" s="10"/>
      <c r="Q729" s="10"/>
    </row>
    <row r="730" spans="1:17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6"/>
      <c r="N730" s="10"/>
      <c r="O730" s="10"/>
      <c r="P730" s="10"/>
      <c r="Q730" s="10"/>
    </row>
    <row r="731" spans="1:17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6"/>
      <c r="N731" s="10"/>
      <c r="O731" s="10"/>
      <c r="P731" s="10"/>
      <c r="Q731" s="10"/>
    </row>
    <row r="732" spans="1:17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6"/>
      <c r="N732" s="10"/>
      <c r="O732" s="10"/>
      <c r="P732" s="10"/>
      <c r="Q732" s="10"/>
    </row>
    <row r="733" spans="1:17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6"/>
      <c r="N733" s="10"/>
      <c r="O733" s="10"/>
      <c r="P733" s="10"/>
      <c r="Q733" s="10"/>
    </row>
    <row r="734" spans="1:17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6"/>
      <c r="N734" s="10"/>
      <c r="O734" s="10"/>
      <c r="P734" s="10"/>
      <c r="Q734" s="10"/>
    </row>
    <row r="735" spans="1:17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6"/>
      <c r="N735" s="10"/>
      <c r="O735" s="10"/>
      <c r="P735" s="10"/>
      <c r="Q735" s="10"/>
    </row>
    <row r="736" spans="1:17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6"/>
      <c r="N736" s="10"/>
      <c r="O736" s="10"/>
      <c r="P736" s="10"/>
      <c r="Q736" s="10"/>
    </row>
    <row r="737" spans="1:17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6"/>
      <c r="N737" s="10"/>
      <c r="O737" s="10"/>
      <c r="P737" s="10"/>
      <c r="Q737" s="10"/>
    </row>
    <row r="738" spans="1:17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6"/>
      <c r="N738" s="10"/>
      <c r="O738" s="10"/>
      <c r="P738" s="10"/>
      <c r="Q738" s="10"/>
    </row>
    <row r="739" spans="1:17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6"/>
      <c r="N739" s="10"/>
      <c r="O739" s="10"/>
      <c r="P739" s="10"/>
      <c r="Q739" s="10"/>
    </row>
    <row r="740" spans="1:17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6"/>
      <c r="N740" s="10"/>
      <c r="O740" s="10"/>
      <c r="P740" s="10"/>
      <c r="Q740" s="10"/>
    </row>
    <row r="741" spans="1:17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6"/>
      <c r="N741" s="10"/>
      <c r="O741" s="10"/>
      <c r="P741" s="10"/>
      <c r="Q741" s="10"/>
    </row>
    <row r="742" spans="1:17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6"/>
      <c r="N742" s="10"/>
      <c r="O742" s="10"/>
      <c r="P742" s="10"/>
      <c r="Q742" s="10"/>
    </row>
    <row r="743" spans="1:17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6"/>
      <c r="N743" s="10"/>
      <c r="O743" s="10"/>
      <c r="P743" s="10"/>
      <c r="Q743" s="10"/>
    </row>
    <row r="744" spans="1:17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6"/>
      <c r="N744" s="10"/>
      <c r="O744" s="10"/>
      <c r="P744" s="10"/>
      <c r="Q744" s="10"/>
    </row>
    <row r="745" spans="1:17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6"/>
      <c r="N745" s="10"/>
      <c r="O745" s="10"/>
      <c r="P745" s="10"/>
      <c r="Q745" s="10"/>
    </row>
    <row r="746" spans="1:17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6"/>
      <c r="N746" s="10"/>
      <c r="O746" s="10"/>
      <c r="P746" s="10"/>
      <c r="Q746" s="10"/>
    </row>
    <row r="747" spans="1:17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6"/>
      <c r="N747" s="10"/>
      <c r="O747" s="10"/>
      <c r="P747" s="10"/>
      <c r="Q747" s="10"/>
    </row>
    <row r="748" spans="1:17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6"/>
      <c r="N748" s="10"/>
      <c r="O748" s="10"/>
      <c r="P748" s="10"/>
      <c r="Q748" s="10"/>
    </row>
    <row r="749" spans="1:17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6"/>
      <c r="N749" s="10"/>
      <c r="O749" s="10"/>
      <c r="P749" s="10"/>
      <c r="Q749" s="10"/>
    </row>
    <row r="750" spans="1:17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6"/>
      <c r="N750" s="10"/>
      <c r="O750" s="10"/>
      <c r="P750" s="10"/>
      <c r="Q750" s="10"/>
    </row>
    <row r="751" spans="1:17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6"/>
      <c r="N751" s="10"/>
      <c r="O751" s="10"/>
      <c r="P751" s="10"/>
      <c r="Q751" s="10"/>
    </row>
    <row r="752" spans="1:17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6"/>
      <c r="N752" s="10"/>
      <c r="O752" s="10"/>
      <c r="P752" s="10"/>
      <c r="Q752" s="10"/>
    </row>
    <row r="753" spans="1:17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6"/>
      <c r="N753" s="10"/>
      <c r="O753" s="10"/>
      <c r="P753" s="10"/>
      <c r="Q753" s="10"/>
    </row>
    <row r="754" spans="1:17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6"/>
      <c r="N754" s="10"/>
      <c r="O754" s="10"/>
      <c r="P754" s="10"/>
      <c r="Q754" s="10"/>
    </row>
    <row r="755" spans="1:17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6"/>
      <c r="N755" s="10"/>
      <c r="O755" s="10"/>
      <c r="P755" s="10"/>
      <c r="Q755" s="10"/>
    </row>
    <row r="756" spans="1:17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6"/>
      <c r="N756" s="10"/>
      <c r="O756" s="10"/>
      <c r="P756" s="10"/>
      <c r="Q756" s="10"/>
    </row>
    <row r="757" spans="1:17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6"/>
      <c r="N757" s="10"/>
      <c r="O757" s="10"/>
      <c r="P757" s="10"/>
      <c r="Q757" s="10"/>
    </row>
    <row r="758" spans="1:17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6"/>
      <c r="N758" s="10"/>
      <c r="O758" s="10"/>
      <c r="P758" s="10"/>
      <c r="Q758" s="10"/>
    </row>
    <row r="759" spans="1:17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6"/>
      <c r="N759" s="10"/>
      <c r="O759" s="10"/>
      <c r="P759" s="10"/>
      <c r="Q759" s="10"/>
    </row>
    <row r="760" spans="1:17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6"/>
      <c r="N760" s="10"/>
      <c r="O760" s="10"/>
      <c r="P760" s="10"/>
      <c r="Q760" s="10"/>
    </row>
    <row r="761" spans="1:17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6"/>
      <c r="N761" s="10"/>
      <c r="O761" s="10"/>
      <c r="P761" s="10"/>
      <c r="Q761" s="10"/>
    </row>
    <row r="762" spans="1:17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1:17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1:17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1:17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1:17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1:17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1:17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41EC-49FA-4234-8767-EF3F3FB4459E}">
  <dimension ref="A1:B233"/>
  <sheetViews>
    <sheetView workbookViewId="0">
      <selection activeCell="B2" sqref="B2:B233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3458</v>
      </c>
    </row>
    <row r="3" spans="1:2" x14ac:dyDescent="0.3">
      <c r="A3">
        <v>2</v>
      </c>
      <c r="B3">
        <v>1838</v>
      </c>
    </row>
    <row r="4" spans="1:2" x14ac:dyDescent="0.3">
      <c r="A4">
        <v>3</v>
      </c>
      <c r="B4">
        <v>2292</v>
      </c>
    </row>
    <row r="5" spans="1:2" x14ac:dyDescent="0.3">
      <c r="A5">
        <v>4</v>
      </c>
      <c r="B5">
        <v>2590</v>
      </c>
    </row>
    <row r="6" spans="1:2" x14ac:dyDescent="0.3">
      <c r="A6">
        <v>5</v>
      </c>
      <c r="B6">
        <v>42207</v>
      </c>
    </row>
    <row r="7" spans="1:2" x14ac:dyDescent="0.3">
      <c r="A7">
        <v>6</v>
      </c>
      <c r="B7">
        <v>39747</v>
      </c>
    </row>
    <row r="8" spans="1:2" x14ac:dyDescent="0.3">
      <c r="A8">
        <v>7</v>
      </c>
      <c r="B8">
        <v>27503</v>
      </c>
    </row>
    <row r="9" spans="1:2" x14ac:dyDescent="0.3">
      <c r="A9">
        <v>8</v>
      </c>
      <c r="B9">
        <v>21020</v>
      </c>
    </row>
    <row r="10" spans="1:2" x14ac:dyDescent="0.3">
      <c r="A10">
        <v>9</v>
      </c>
      <c r="B10">
        <v>17008</v>
      </c>
    </row>
    <row r="11" spans="1:2" x14ac:dyDescent="0.3">
      <c r="A11">
        <v>10</v>
      </c>
      <c r="B11">
        <v>14281</v>
      </c>
    </row>
    <row r="12" spans="1:2" x14ac:dyDescent="0.3">
      <c r="A12">
        <v>11</v>
      </c>
      <c r="B12">
        <v>12306</v>
      </c>
    </row>
    <row r="13" spans="1:2" x14ac:dyDescent="0.3">
      <c r="A13">
        <v>12</v>
      </c>
      <c r="B13">
        <v>10811</v>
      </c>
    </row>
    <row r="14" spans="1:2" x14ac:dyDescent="0.3">
      <c r="A14">
        <v>13</v>
      </c>
      <c r="B14">
        <v>9639</v>
      </c>
    </row>
    <row r="15" spans="1:2" x14ac:dyDescent="0.3">
      <c r="A15">
        <v>14</v>
      </c>
      <c r="B15">
        <v>8696</v>
      </c>
    </row>
    <row r="16" spans="1:2" x14ac:dyDescent="0.3">
      <c r="A16">
        <v>15</v>
      </c>
      <c r="B16">
        <v>7921</v>
      </c>
    </row>
    <row r="17" spans="1:2" x14ac:dyDescent="0.3">
      <c r="A17">
        <v>16</v>
      </c>
      <c r="B17">
        <v>7577</v>
      </c>
    </row>
    <row r="18" spans="1:2" x14ac:dyDescent="0.3">
      <c r="A18">
        <v>17</v>
      </c>
      <c r="B18">
        <v>8850</v>
      </c>
    </row>
    <row r="19" spans="1:2" x14ac:dyDescent="0.3">
      <c r="A19">
        <v>18</v>
      </c>
      <c r="B19">
        <v>8497</v>
      </c>
    </row>
    <row r="20" spans="1:2" x14ac:dyDescent="0.3">
      <c r="A20">
        <v>19</v>
      </c>
      <c r="B20">
        <v>8764</v>
      </c>
    </row>
    <row r="21" spans="1:2" x14ac:dyDescent="0.3">
      <c r="A21">
        <v>20</v>
      </c>
      <c r="B21">
        <v>8634</v>
      </c>
    </row>
    <row r="22" spans="1:2" x14ac:dyDescent="0.3">
      <c r="A22">
        <v>21</v>
      </c>
      <c r="B22">
        <v>8647</v>
      </c>
    </row>
    <row r="23" spans="1:2" x14ac:dyDescent="0.3">
      <c r="A23">
        <v>22</v>
      </c>
      <c r="B23">
        <v>8617</v>
      </c>
    </row>
    <row r="24" spans="1:2" x14ac:dyDescent="0.3">
      <c r="A24">
        <v>23</v>
      </c>
      <c r="B24">
        <v>8066</v>
      </c>
    </row>
    <row r="25" spans="1:2" x14ac:dyDescent="0.3">
      <c r="A25">
        <v>24</v>
      </c>
      <c r="B25">
        <v>7184</v>
      </c>
    </row>
    <row r="26" spans="1:2" x14ac:dyDescent="0.3">
      <c r="A26">
        <v>25</v>
      </c>
      <c r="B26">
        <v>9390</v>
      </c>
    </row>
    <row r="27" spans="1:2" x14ac:dyDescent="0.3">
      <c r="A27">
        <v>26</v>
      </c>
      <c r="B27">
        <v>7884</v>
      </c>
    </row>
    <row r="28" spans="1:2" x14ac:dyDescent="0.3">
      <c r="A28">
        <v>27</v>
      </c>
      <c r="B28">
        <v>7443</v>
      </c>
    </row>
    <row r="29" spans="1:2" x14ac:dyDescent="0.3">
      <c r="A29">
        <v>28</v>
      </c>
      <c r="B29">
        <v>7720</v>
      </c>
    </row>
    <row r="30" spans="1:2" x14ac:dyDescent="0.3">
      <c r="A30">
        <v>29</v>
      </c>
      <c r="B30">
        <v>7327</v>
      </c>
    </row>
    <row r="31" spans="1:2" x14ac:dyDescent="0.3">
      <c r="A31">
        <v>30</v>
      </c>
      <c r="B31">
        <v>7671</v>
      </c>
    </row>
    <row r="32" spans="1:2" x14ac:dyDescent="0.3">
      <c r="A32">
        <v>31</v>
      </c>
      <c r="B32">
        <v>7203</v>
      </c>
    </row>
    <row r="33" spans="1:2" x14ac:dyDescent="0.3">
      <c r="A33">
        <v>32</v>
      </c>
      <c r="B33">
        <v>6984</v>
      </c>
    </row>
    <row r="34" spans="1:2" x14ac:dyDescent="0.3">
      <c r="A34">
        <v>33</v>
      </c>
      <c r="B34">
        <v>6273</v>
      </c>
    </row>
    <row r="35" spans="1:2" x14ac:dyDescent="0.3">
      <c r="A35">
        <v>34</v>
      </c>
      <c r="B35">
        <v>6401</v>
      </c>
    </row>
    <row r="36" spans="1:2" x14ac:dyDescent="0.3">
      <c r="A36">
        <v>35</v>
      </c>
      <c r="B36">
        <v>6199</v>
      </c>
    </row>
    <row r="37" spans="1:2" x14ac:dyDescent="0.3">
      <c r="A37">
        <v>36</v>
      </c>
      <c r="B37">
        <v>5338</v>
      </c>
    </row>
    <row r="38" spans="1:2" x14ac:dyDescent="0.3">
      <c r="A38">
        <v>37</v>
      </c>
      <c r="B38">
        <v>5569</v>
      </c>
    </row>
    <row r="39" spans="1:2" x14ac:dyDescent="0.3">
      <c r="A39">
        <v>38</v>
      </c>
      <c r="B39">
        <v>5649</v>
      </c>
    </row>
    <row r="40" spans="1:2" x14ac:dyDescent="0.3">
      <c r="A40">
        <v>39</v>
      </c>
      <c r="B40">
        <v>6595</v>
      </c>
    </row>
    <row r="41" spans="1:2" x14ac:dyDescent="0.3">
      <c r="A41">
        <v>40</v>
      </c>
      <c r="B41">
        <v>5142</v>
      </c>
    </row>
    <row r="42" spans="1:2" x14ac:dyDescent="0.3">
      <c r="A42">
        <v>41</v>
      </c>
      <c r="B42">
        <v>5085</v>
      </c>
    </row>
    <row r="43" spans="1:2" x14ac:dyDescent="0.3">
      <c r="A43">
        <v>42</v>
      </c>
      <c r="B43">
        <v>5238</v>
      </c>
    </row>
    <row r="44" spans="1:2" x14ac:dyDescent="0.3">
      <c r="A44">
        <v>43</v>
      </c>
      <c r="B44">
        <v>4735</v>
      </c>
    </row>
    <row r="45" spans="1:2" x14ac:dyDescent="0.3">
      <c r="A45">
        <v>44</v>
      </c>
      <c r="B45">
        <v>4358</v>
      </c>
    </row>
    <row r="46" spans="1:2" x14ac:dyDescent="0.3">
      <c r="A46">
        <v>45</v>
      </c>
      <c r="B46">
        <v>5720</v>
      </c>
    </row>
    <row r="47" spans="1:2" x14ac:dyDescent="0.3">
      <c r="A47">
        <v>46</v>
      </c>
      <c r="B47">
        <v>5707</v>
      </c>
    </row>
    <row r="48" spans="1:2" x14ac:dyDescent="0.3">
      <c r="A48">
        <v>47</v>
      </c>
      <c r="B48">
        <v>6130</v>
      </c>
    </row>
    <row r="49" spans="1:2" x14ac:dyDescent="0.3">
      <c r="A49">
        <v>48</v>
      </c>
      <c r="B49">
        <v>4740</v>
      </c>
    </row>
    <row r="50" spans="1:2" x14ac:dyDescent="0.3">
      <c r="A50">
        <v>49</v>
      </c>
      <c r="B50">
        <v>5008</v>
      </c>
    </row>
    <row r="51" spans="1:2" x14ac:dyDescent="0.3">
      <c r="A51">
        <v>50</v>
      </c>
      <c r="B51">
        <v>3638</v>
      </c>
    </row>
    <row r="52" spans="1:2" x14ac:dyDescent="0.3">
      <c r="A52">
        <v>51</v>
      </c>
      <c r="B52">
        <v>5288</v>
      </c>
    </row>
    <row r="53" spans="1:2" x14ac:dyDescent="0.3">
      <c r="A53">
        <v>52</v>
      </c>
      <c r="B53">
        <v>4026</v>
      </c>
    </row>
    <row r="54" spans="1:2" x14ac:dyDescent="0.3">
      <c r="A54">
        <v>53</v>
      </c>
      <c r="B54">
        <v>4574</v>
      </c>
    </row>
    <row r="55" spans="1:2" x14ac:dyDescent="0.3">
      <c r="A55">
        <v>54</v>
      </c>
      <c r="B55">
        <v>4932</v>
      </c>
    </row>
    <row r="56" spans="1:2" x14ac:dyDescent="0.3">
      <c r="A56">
        <v>55</v>
      </c>
      <c r="B56" s="11">
        <v>4404.8975427309906</v>
      </c>
    </row>
    <row r="57" spans="1:2" x14ac:dyDescent="0.3">
      <c r="A57">
        <v>56</v>
      </c>
      <c r="B57" s="11">
        <v>4311.6959095322745</v>
      </c>
    </row>
    <row r="58" spans="1:2" x14ac:dyDescent="0.3">
      <c r="A58">
        <v>57</v>
      </c>
      <c r="B58" s="11">
        <v>4220.4662959654897</v>
      </c>
    </row>
    <row r="59" spans="1:2" x14ac:dyDescent="0.3">
      <c r="A59">
        <v>58</v>
      </c>
      <c r="B59" s="11">
        <v>4131.1669767808171</v>
      </c>
    </row>
    <row r="60" spans="1:2" x14ac:dyDescent="0.3">
      <c r="A60">
        <v>59</v>
      </c>
      <c r="B60" s="11">
        <v>4043.7571095779008</v>
      </c>
    </row>
    <row r="61" spans="1:2" x14ac:dyDescent="0.3">
      <c r="A61">
        <v>60</v>
      </c>
      <c r="B61" s="11">
        <v>3958.1967161259545</v>
      </c>
    </row>
    <row r="62" spans="1:2" x14ac:dyDescent="0.3">
      <c r="A62">
        <v>61</v>
      </c>
      <c r="B62" s="11">
        <v>3874.4466640791115</v>
      </c>
    </row>
    <row r="63" spans="1:2" x14ac:dyDescent="0.3">
      <c r="A63">
        <v>62</v>
      </c>
      <c r="B63" s="11">
        <v>3792.4686490786521</v>
      </c>
    </row>
    <row r="64" spans="1:2" x14ac:dyDescent="0.3">
      <c r="A64">
        <v>63</v>
      </c>
      <c r="B64" s="11">
        <v>3712.2251772339218</v>
      </c>
    </row>
    <row r="65" spans="1:2" x14ac:dyDescent="0.3">
      <c r="A65">
        <v>64</v>
      </c>
      <c r="B65" s="11">
        <v>3633.6795479739312</v>
      </c>
    </row>
    <row r="66" spans="1:2" x14ac:dyDescent="0.3">
      <c r="A66">
        <v>65</v>
      </c>
      <c r="B66" s="11">
        <v>3556.7958372617932</v>
      </c>
    </row>
    <row r="67" spans="1:2" x14ac:dyDescent="0.3">
      <c r="A67">
        <v>66</v>
      </c>
      <c r="B67" s="11">
        <v>3481.5388811643156</v>
      </c>
    </row>
    <row r="68" spans="1:2" x14ac:dyDescent="0.3">
      <c r="A68">
        <v>67</v>
      </c>
      <c r="B68" s="11">
        <v>3407.8742597692481</v>
      </c>
    </row>
    <row r="69" spans="1:2" x14ac:dyDescent="0.3">
      <c r="A69">
        <v>68</v>
      </c>
      <c r="B69" s="11">
        <v>3335.7682814428067</v>
      </c>
    </row>
    <row r="70" spans="1:2" x14ac:dyDescent="0.3">
      <c r="A70">
        <v>69</v>
      </c>
      <c r="B70" s="11">
        <v>3265.1879674202955</v>
      </c>
    </row>
    <row r="71" spans="1:2" x14ac:dyDescent="0.3">
      <c r="A71">
        <v>70</v>
      </c>
      <c r="B71" s="11">
        <v>3196.1010367227686</v>
      </c>
    </row>
    <row r="72" spans="1:2" x14ac:dyDescent="0.3">
      <c r="A72">
        <v>71</v>
      </c>
      <c r="B72" s="11">
        <v>3128.4758913928308</v>
      </c>
    </row>
    <row r="73" spans="1:2" x14ac:dyDescent="0.3">
      <c r="A73">
        <v>72</v>
      </c>
      <c r="B73" s="11">
        <v>3062.2816020428359</v>
      </c>
    </row>
    <row r="74" spans="1:2" x14ac:dyDescent="0.3">
      <c r="A74">
        <v>73</v>
      </c>
      <c r="B74" s="11">
        <v>2997.487893708857</v>
      </c>
    </row>
    <row r="75" spans="1:2" x14ac:dyDescent="0.3">
      <c r="A75">
        <v>74</v>
      </c>
      <c r="B75" s="11">
        <v>2934.0651320039765</v>
      </c>
    </row>
    <row r="76" spans="1:2" x14ac:dyDescent="0.3">
      <c r="A76">
        <v>75</v>
      </c>
      <c r="B76" s="11">
        <v>2871.9843095645442</v>
      </c>
    </row>
    <row r="77" spans="1:2" x14ac:dyDescent="0.3">
      <c r="A77">
        <v>76</v>
      </c>
      <c r="B77" s="11">
        <v>2811.2170327832218</v>
      </c>
    </row>
    <row r="78" spans="1:2" x14ac:dyDescent="0.3">
      <c r="A78">
        <v>77</v>
      </c>
      <c r="B78" s="11">
        <v>2751.735508822735</v>
      </c>
    </row>
    <row r="79" spans="1:2" x14ac:dyDescent="0.3">
      <c r="A79">
        <v>78</v>
      </c>
      <c r="B79" s="11">
        <v>2693.5125329043963</v>
      </c>
    </row>
    <row r="80" spans="1:2" x14ac:dyDescent="0.3">
      <c r="A80">
        <v>79</v>
      </c>
      <c r="B80" s="11">
        <v>2636.5214758655857</v>
      </c>
    </row>
    <row r="81" spans="1:2" x14ac:dyDescent="0.3">
      <c r="A81">
        <v>80</v>
      </c>
      <c r="B81" s="11">
        <v>2580.736271980501</v>
      </c>
    </row>
    <row r="82" spans="1:2" x14ac:dyDescent="0.3">
      <c r="A82">
        <v>81</v>
      </c>
      <c r="B82" s="11">
        <v>2526.1314070385979</v>
      </c>
    </row>
    <row r="83" spans="1:2" x14ac:dyDescent="0.3">
      <c r="A83">
        <v>82</v>
      </c>
      <c r="B83" s="11">
        <v>2472.6819066752828</v>
      </c>
    </row>
    <row r="84" spans="1:2" x14ac:dyDescent="0.3">
      <c r="A84">
        <v>83</v>
      </c>
      <c r="B84" s="11">
        <v>2420.3633249495047</v>
      </c>
    </row>
    <row r="85" spans="1:2" x14ac:dyDescent="0.3">
      <c r="A85">
        <v>84</v>
      </c>
      <c r="B85" s="11">
        <v>2369.1517331630339</v>
      </c>
    </row>
    <row r="86" spans="1:2" x14ac:dyDescent="0.3">
      <c r="A86">
        <v>85</v>
      </c>
      <c r="B86" s="11">
        <v>2319.0237089163084</v>
      </c>
    </row>
    <row r="87" spans="1:2" x14ac:dyDescent="0.3">
      <c r="A87">
        <v>86</v>
      </c>
      <c r="B87" s="11">
        <v>2269.9563253958422</v>
      </c>
    </row>
    <row r="88" spans="1:2" x14ac:dyDescent="0.3">
      <c r="A88">
        <v>87</v>
      </c>
      <c r="B88" s="11">
        <v>2221.9271408882996</v>
      </c>
    </row>
    <row r="89" spans="1:2" x14ac:dyDescent="0.3">
      <c r="A89">
        <v>88</v>
      </c>
      <c r="B89" s="11">
        <v>2174.9141885164381</v>
      </c>
    </row>
    <row r="90" spans="1:2" x14ac:dyDescent="0.3">
      <c r="A90">
        <v>89</v>
      </c>
      <c r="B90" s="11">
        <v>2128.8959661922217</v>
      </c>
    </row>
    <row r="91" spans="1:2" x14ac:dyDescent="0.3">
      <c r="A91">
        <v>90</v>
      </c>
      <c r="B91" s="11">
        <v>2083.8514267825135</v>
      </c>
    </row>
    <row r="92" spans="1:2" x14ac:dyDescent="0.3">
      <c r="A92">
        <v>91</v>
      </c>
      <c r="B92" s="11">
        <v>2039.7599684828531</v>
      </c>
    </row>
    <row r="93" spans="1:2" x14ac:dyDescent="0.3">
      <c r="A93">
        <v>92</v>
      </c>
      <c r="B93" s="11">
        <v>1996.6014253949024</v>
      </c>
    </row>
    <row r="94" spans="1:2" x14ac:dyDescent="0.3">
      <c r="A94">
        <v>93</v>
      </c>
      <c r="B94" s="11">
        <v>1954.3560583032729</v>
      </c>
    </row>
    <row r="95" spans="1:2" x14ac:dyDescent="0.3">
      <c r="A95">
        <v>94</v>
      </c>
      <c r="B95" s="11">
        <v>1913.0045456474895</v>
      </c>
    </row>
    <row r="96" spans="1:2" x14ac:dyDescent="0.3">
      <c r="A96">
        <v>95</v>
      </c>
      <c r="B96" s="11">
        <v>1872.5279746849851</v>
      </c>
    </row>
    <row r="97" spans="1:2" x14ac:dyDescent="0.3">
      <c r="A97">
        <v>96</v>
      </c>
      <c r="B97" s="11">
        <v>1832.9078328410681</v>
      </c>
    </row>
    <row r="98" spans="1:2" x14ac:dyDescent="0.3">
      <c r="A98">
        <v>97</v>
      </c>
      <c r="B98" s="11">
        <v>1794.1259992419173</v>
      </c>
    </row>
    <row r="99" spans="1:2" x14ac:dyDescent="0.3">
      <c r="A99">
        <v>98</v>
      </c>
      <c r="B99" s="11">
        <v>1756.164736426721</v>
      </c>
    </row>
    <row r="100" spans="1:2" x14ac:dyDescent="0.3">
      <c r="A100">
        <v>99</v>
      </c>
      <c r="B100" s="11">
        <v>1719.0066822351848</v>
      </c>
    </row>
    <row r="101" spans="1:2" x14ac:dyDescent="0.3">
      <c r="A101">
        <v>100</v>
      </c>
      <c r="B101" s="11">
        <v>1682.6348418666817</v>
      </c>
    </row>
    <row r="102" spans="1:2" x14ac:dyDescent="0.3">
      <c r="A102">
        <v>101</v>
      </c>
      <c r="B102" s="11">
        <v>1647.03258010742</v>
      </c>
    </row>
    <row r="103" spans="1:2" x14ac:dyDescent="0.3">
      <c r="A103">
        <v>102</v>
      </c>
      <c r="B103" s="11">
        <v>1612.1836137220785</v>
      </c>
    </row>
    <row r="104" spans="1:2" x14ac:dyDescent="0.3">
      <c r="A104">
        <v>103</v>
      </c>
      <c r="B104" s="11">
        <v>1578.0720040064195</v>
      </c>
    </row>
    <row r="105" spans="1:2" x14ac:dyDescent="0.3">
      <c r="A105">
        <v>104</v>
      </c>
      <c r="B105" s="11">
        <v>1544.6821494974813</v>
      </c>
    </row>
    <row r="106" spans="1:2" x14ac:dyDescent="0.3">
      <c r="A106">
        <v>105</v>
      </c>
      <c r="B106" s="11">
        <v>1511.998778838011</v>
      </c>
    </row>
    <row r="107" spans="1:2" x14ac:dyDescent="0.3">
      <c r="A107">
        <v>106</v>
      </c>
      <c r="B107" s="11">
        <v>1480.006943791878</v>
      </c>
    </row>
    <row r="108" spans="1:2" x14ac:dyDescent="0.3">
      <c r="A108">
        <v>107</v>
      </c>
      <c r="B108" s="11">
        <v>1448.6920124072717</v>
      </c>
    </row>
    <row r="109" spans="1:2" x14ac:dyDescent="0.3">
      <c r="A109">
        <v>108</v>
      </c>
      <c r="B109" s="11">
        <v>1418.0396623245545</v>
      </c>
    </row>
    <row r="110" spans="1:2" x14ac:dyDescent="0.3">
      <c r="A110">
        <v>109</v>
      </c>
      <c r="B110" s="11">
        <v>1388.0358742257142</v>
      </c>
    </row>
    <row r="111" spans="1:2" x14ac:dyDescent="0.3">
      <c r="A111">
        <v>110</v>
      </c>
      <c r="B111" s="11">
        <v>1358.6669254224155</v>
      </c>
    </row>
    <row r="112" spans="1:2" x14ac:dyDescent="0.3">
      <c r="A112">
        <v>111</v>
      </c>
      <c r="B112" s="11">
        <v>1329.9193835797198</v>
      </c>
    </row>
    <row r="113" spans="1:2" x14ac:dyDescent="0.3">
      <c r="A113">
        <v>112</v>
      </c>
      <c r="B113" s="11">
        <v>1301.7801005726035</v>
      </c>
    </row>
    <row r="114" spans="1:2" x14ac:dyDescent="0.3">
      <c r="A114">
        <v>113</v>
      </c>
      <c r="B114" s="11">
        <v>1274.2362064724623</v>
      </c>
    </row>
    <row r="115" spans="1:2" x14ac:dyDescent="0.3">
      <c r="A115">
        <v>114</v>
      </c>
      <c r="B115" s="11">
        <v>1247.2751036608545</v>
      </c>
    </row>
    <row r="116" spans="1:2" x14ac:dyDescent="0.3">
      <c r="A116">
        <v>115</v>
      </c>
      <c r="B116" s="11">
        <v>1220.8844610677886</v>
      </c>
    </row>
    <row r="117" spans="1:2" x14ac:dyDescent="0.3">
      <c r="A117">
        <v>116</v>
      </c>
      <c r="B117" s="11">
        <v>1195.0522085319205</v>
      </c>
    </row>
    <row r="118" spans="1:2" x14ac:dyDescent="0.3">
      <c r="A118">
        <v>117</v>
      </c>
      <c r="B118" s="11">
        <v>1169.7665312800832</v>
      </c>
    </row>
    <row r="119" spans="1:2" x14ac:dyDescent="0.3">
      <c r="A119">
        <v>118</v>
      </c>
      <c r="B119" s="11">
        <v>1145.0158645236204</v>
      </c>
    </row>
    <row r="120" spans="1:2" x14ac:dyDescent="0.3">
      <c r="A120">
        <v>119</v>
      </c>
      <c r="B120" s="11">
        <v>1120.7888881690519</v>
      </c>
    </row>
    <row r="121" spans="1:2" x14ac:dyDescent="0.3">
      <c r="A121">
        <v>120</v>
      </c>
      <c r="B121" s="11">
        <v>1097.0745216406617</v>
      </c>
    </row>
    <row r="122" spans="1:2" x14ac:dyDescent="0.3">
      <c r="A122">
        <v>121</v>
      </c>
      <c r="B122" s="11">
        <v>1073.8619188126249</v>
      </c>
    </row>
    <row r="123" spans="1:2" x14ac:dyDescent="0.3">
      <c r="A123">
        <v>122</v>
      </c>
      <c r="B123" s="11">
        <v>1051.1404630483689</v>
      </c>
    </row>
    <row r="124" spans="1:2" x14ac:dyDescent="0.3">
      <c r="A124">
        <v>123</v>
      </c>
      <c r="B124" s="11">
        <v>1028.8997623448918</v>
      </c>
    </row>
    <row r="125" spans="1:2" x14ac:dyDescent="0.3">
      <c r="A125">
        <v>124</v>
      </c>
      <c r="B125" s="11">
        <v>1007.1296445798235</v>
      </c>
    </row>
    <row r="126" spans="1:2" x14ac:dyDescent="0.3">
      <c r="A126">
        <v>125</v>
      </c>
      <c r="B126" s="11">
        <v>985.82015285905004</v>
      </c>
    </row>
    <row r="127" spans="1:2" x14ac:dyDescent="0.3">
      <c r="A127">
        <v>126</v>
      </c>
      <c r="B127" s="11">
        <v>964.96154096277735</v>
      </c>
    </row>
    <row r="128" spans="1:2" x14ac:dyDescent="0.3">
      <c r="A128">
        <v>127</v>
      </c>
      <c r="B128" s="11">
        <v>944.54426888794944</v>
      </c>
    </row>
    <row r="129" spans="1:2" x14ac:dyDescent="0.3">
      <c r="A129">
        <v>128</v>
      </c>
      <c r="B129" s="11">
        <v>924.55899848498257</v>
      </c>
    </row>
    <row r="130" spans="1:2" x14ac:dyDescent="0.3">
      <c r="A130">
        <v>129</v>
      </c>
      <c r="B130" s="11">
        <v>904.9965891868211</v>
      </c>
    </row>
    <row r="131" spans="1:2" x14ac:dyDescent="0.3">
      <c r="A131">
        <v>130</v>
      </c>
      <c r="B131" s="11">
        <v>885.84809382836067</v>
      </c>
    </row>
    <row r="132" spans="1:2" x14ac:dyDescent="0.3">
      <c r="A132">
        <v>131</v>
      </c>
      <c r="B132" s="11">
        <v>867.10475455432515</v>
      </c>
    </row>
    <row r="133" spans="1:2" x14ac:dyDescent="0.3">
      <c r="A133">
        <v>132</v>
      </c>
      <c r="B133" s="11">
        <v>848.75799881372984</v>
      </c>
    </row>
    <row r="134" spans="1:2" x14ac:dyDescent="0.3">
      <c r="A134">
        <v>133</v>
      </c>
      <c r="B134" s="11">
        <v>830.79943543909383</v>
      </c>
    </row>
    <row r="135" spans="1:2" x14ac:dyDescent="0.3">
      <c r="A135">
        <v>134</v>
      </c>
      <c r="B135" s="11">
        <v>813.22085080861291</v>
      </c>
    </row>
    <row r="136" spans="1:2" x14ac:dyDescent="0.3">
      <c r="A136">
        <v>135</v>
      </c>
      <c r="B136" s="11">
        <v>796.01420508953447</v>
      </c>
    </row>
    <row r="137" spans="1:2" x14ac:dyDescent="0.3">
      <c r="A137">
        <v>136</v>
      </c>
      <c r="B137" s="11">
        <v>779.17162856101777</v>
      </c>
    </row>
    <row r="138" spans="1:2" x14ac:dyDescent="0.3">
      <c r="A138">
        <v>137</v>
      </c>
      <c r="B138" s="11">
        <v>762.68541801479796</v>
      </c>
    </row>
    <row r="139" spans="1:2" x14ac:dyDescent="0.3">
      <c r="A139">
        <v>138</v>
      </c>
      <c r="B139" s="11">
        <v>746.54803323200611</v>
      </c>
    </row>
    <row r="140" spans="1:2" x14ac:dyDescent="0.3">
      <c r="A140">
        <v>139</v>
      </c>
      <c r="B140" s="11">
        <v>730.7520935345367</v>
      </c>
    </row>
    <row r="141" spans="1:2" x14ac:dyDescent="0.3">
      <c r="A141">
        <v>140</v>
      </c>
      <c r="B141" s="11">
        <v>715.29037440937998</v>
      </c>
    </row>
    <row r="142" spans="1:2" x14ac:dyDescent="0.3">
      <c r="A142">
        <v>141</v>
      </c>
      <c r="B142" s="11">
        <v>700.15580420438437</v>
      </c>
    </row>
    <row r="143" spans="1:2" x14ac:dyDescent="0.3">
      <c r="A143">
        <v>142</v>
      </c>
      <c r="B143" s="11">
        <v>685.34146089392675</v>
      </c>
    </row>
    <row r="144" spans="1:2" x14ac:dyDescent="0.3">
      <c r="A144">
        <v>143</v>
      </c>
      <c r="B144" s="11">
        <v>670.84056891301907</v>
      </c>
    </row>
    <row r="145" spans="1:2" x14ac:dyDescent="0.3">
      <c r="A145">
        <v>144</v>
      </c>
      <c r="B145" s="11">
        <v>656.64649605840179</v>
      </c>
    </row>
    <row r="146" spans="1:2" x14ac:dyDescent="0.3">
      <c r="A146">
        <v>145</v>
      </c>
      <c r="B146" s="11">
        <v>642.75275045520368</v>
      </c>
    </row>
    <row r="147" spans="1:2" x14ac:dyDescent="0.3">
      <c r="A147">
        <v>146</v>
      </c>
      <c r="B147" s="11">
        <v>629.15297758778524</v>
      </c>
    </row>
    <row r="148" spans="1:2" x14ac:dyDescent="0.3">
      <c r="A148">
        <v>147</v>
      </c>
      <c r="B148" s="11">
        <v>615.84095739340376</v>
      </c>
    </row>
    <row r="149" spans="1:2" x14ac:dyDescent="0.3">
      <c r="A149">
        <v>148</v>
      </c>
      <c r="B149" s="11">
        <v>602.81060141737339</v>
      </c>
    </row>
    <row r="150" spans="1:2" x14ac:dyDescent="0.3">
      <c r="A150">
        <v>149</v>
      </c>
      <c r="B150" s="11">
        <v>590.05595002841835</v>
      </c>
    </row>
    <row r="151" spans="1:2" x14ac:dyDescent="0.3">
      <c r="A151">
        <v>150</v>
      </c>
      <c r="B151" s="11">
        <v>577.57116969294384</v>
      </c>
    </row>
    <row r="152" spans="1:2" x14ac:dyDescent="0.3">
      <c r="A152">
        <v>151</v>
      </c>
      <c r="B152" s="11">
        <v>565.35055030698175</v>
      </c>
    </row>
    <row r="153" spans="1:2" x14ac:dyDescent="0.3">
      <c r="A153">
        <v>152</v>
      </c>
      <c r="B153" s="11">
        <v>553.38850258458797</v>
      </c>
    </row>
    <row r="154" spans="1:2" x14ac:dyDescent="0.3">
      <c r="A154">
        <v>153</v>
      </c>
      <c r="B154" s="11">
        <v>541.67955550149691</v>
      </c>
    </row>
    <row r="155" spans="1:2" x14ac:dyDescent="0.3">
      <c r="A155">
        <v>154</v>
      </c>
      <c r="B155" s="11">
        <v>530.21835379286586</v>
      </c>
    </row>
    <row r="156" spans="1:2" x14ac:dyDescent="0.3">
      <c r="A156">
        <v>155</v>
      </c>
      <c r="B156" s="11">
        <v>518.99965550396269</v>
      </c>
    </row>
    <row r="157" spans="1:2" x14ac:dyDescent="0.3">
      <c r="A157">
        <v>156</v>
      </c>
      <c r="B157" s="11">
        <v>508.01832959267944</v>
      </c>
    </row>
    <row r="158" spans="1:2" x14ac:dyDescent="0.3">
      <c r="A158">
        <v>157</v>
      </c>
      <c r="B158" s="11">
        <v>497.26935358277086</v>
      </c>
    </row>
    <row r="159" spans="1:2" x14ac:dyDescent="0.3">
      <c r="A159">
        <v>158</v>
      </c>
      <c r="B159" s="11">
        <v>486.7478112667493</v>
      </c>
    </row>
    <row r="160" spans="1:2" x14ac:dyDescent="0.3">
      <c r="A160">
        <v>159</v>
      </c>
      <c r="B160" s="11">
        <v>476.44889045738233</v>
      </c>
    </row>
    <row r="161" spans="1:2" x14ac:dyDescent="0.3">
      <c r="A161">
        <v>160</v>
      </c>
      <c r="B161" s="11">
        <v>466.36788078676659</v>
      </c>
    </row>
    <row r="162" spans="1:2" x14ac:dyDescent="0.3">
      <c r="A162">
        <v>161</v>
      </c>
      <c r="B162" s="11">
        <v>456.50017155196753</v>
      </c>
    </row>
    <row r="163" spans="1:2" x14ac:dyDescent="0.3">
      <c r="A163">
        <v>162</v>
      </c>
      <c r="B163" s="11">
        <v>446.84124960624644</v>
      </c>
    </row>
    <row r="164" spans="1:2" x14ac:dyDescent="0.3">
      <c r="A164">
        <v>163</v>
      </c>
      <c r="B164" s="11">
        <v>437.38669729490334</v>
      </c>
    </row>
    <row r="165" spans="1:2" x14ac:dyDescent="0.3">
      <c r="A165">
        <v>164</v>
      </c>
      <c r="B165" s="11">
        <v>428.13219043479529</v>
      </c>
    </row>
    <row r="166" spans="1:2" x14ac:dyDescent="0.3">
      <c r="A166">
        <v>165</v>
      </c>
      <c r="B166" s="11">
        <v>419.07349633660584</v>
      </c>
    </row>
    <row r="167" spans="1:2" x14ac:dyDescent="0.3">
      <c r="A167">
        <v>166</v>
      </c>
      <c r="B167" s="11">
        <v>410.20647186896031</v>
      </c>
    </row>
    <row r="168" spans="1:2" x14ac:dyDescent="0.3">
      <c r="A168">
        <v>167</v>
      </c>
      <c r="B168" s="11">
        <v>401.52706156350143</v>
      </c>
    </row>
    <row r="169" spans="1:2" x14ac:dyDescent="0.3">
      <c r="A169">
        <v>168</v>
      </c>
      <c r="B169" s="11">
        <v>393.03129576005949</v>
      </c>
    </row>
    <row r="170" spans="1:2" x14ac:dyDescent="0.3">
      <c r="A170">
        <v>169</v>
      </c>
      <c r="B170" s="11">
        <v>384.71528879106785</v>
      </c>
    </row>
    <row r="171" spans="1:2" x14ac:dyDescent="0.3">
      <c r="A171">
        <v>170</v>
      </c>
      <c r="B171" s="11">
        <v>376.57523720439406</v>
      </c>
    </row>
    <row r="172" spans="1:2" x14ac:dyDescent="0.3">
      <c r="A172">
        <v>171</v>
      </c>
      <c r="B172" s="11">
        <v>368.60741802377288</v>
      </c>
    </row>
    <row r="173" spans="1:2" x14ac:dyDescent="0.3">
      <c r="A173">
        <v>172</v>
      </c>
      <c r="B173" s="11">
        <v>360.80818704604673</v>
      </c>
    </row>
    <row r="174" spans="1:2" x14ac:dyDescent="0.3">
      <c r="A174">
        <v>173</v>
      </c>
      <c r="B174" s="11">
        <v>353.17397717443413</v>
      </c>
    </row>
    <row r="175" spans="1:2" x14ac:dyDescent="0.3">
      <c r="A175">
        <v>174</v>
      </c>
      <c r="B175" s="11">
        <v>345.70129678706348</v>
      </c>
    </row>
    <row r="176" spans="1:2" x14ac:dyDescent="0.3">
      <c r="A176">
        <v>175</v>
      </c>
      <c r="B176" s="11">
        <v>338.386728140027</v>
      </c>
    </row>
    <row r="177" spans="1:2" x14ac:dyDescent="0.3">
      <c r="A177">
        <v>176</v>
      </c>
      <c r="B177" s="11">
        <v>331.22692580422358</v>
      </c>
    </row>
    <row r="178" spans="1:2" x14ac:dyDescent="0.3">
      <c r="A178">
        <v>177</v>
      </c>
      <c r="B178" s="11">
        <v>324.2186151352758</v>
      </c>
    </row>
    <row r="179" spans="1:2" x14ac:dyDescent="0.3">
      <c r="A179">
        <v>178</v>
      </c>
      <c r="B179" s="11">
        <v>317.35859077582194</v>
      </c>
    </row>
    <row r="180" spans="1:2" x14ac:dyDescent="0.3">
      <c r="A180">
        <v>179</v>
      </c>
      <c r="B180" s="11">
        <v>310.64371518949645</v>
      </c>
    </row>
    <row r="181" spans="1:2" x14ac:dyDescent="0.3">
      <c r="A181">
        <v>180</v>
      </c>
      <c r="B181" s="11">
        <v>304.07091722593077</v>
      </c>
    </row>
    <row r="182" spans="1:2" x14ac:dyDescent="0.3">
      <c r="A182">
        <v>181</v>
      </c>
      <c r="B182" s="11">
        <v>297.63719071611558</v>
      </c>
    </row>
    <row r="183" spans="1:2" x14ac:dyDescent="0.3">
      <c r="A183">
        <v>182</v>
      </c>
      <c r="B183" s="11">
        <v>291.339593097484</v>
      </c>
    </row>
    <row r="184" spans="1:2" x14ac:dyDescent="0.3">
      <c r="A184">
        <v>183</v>
      </c>
      <c r="B184" s="11">
        <v>285.17524406808525</v>
      </c>
    </row>
    <row r="185" spans="1:2" x14ac:dyDescent="0.3">
      <c r="A185">
        <v>184</v>
      </c>
      <c r="B185" s="11">
        <v>279.14132426923584</v>
      </c>
    </row>
    <row r="186" spans="1:2" x14ac:dyDescent="0.3">
      <c r="A186">
        <v>185</v>
      </c>
      <c r="B186" s="11">
        <v>273.23507399604216</v>
      </c>
    </row>
    <row r="187" spans="1:2" x14ac:dyDescent="0.3">
      <c r="A187">
        <v>186</v>
      </c>
      <c r="B187" s="11">
        <v>267.45379193520807</v>
      </c>
    </row>
    <row r="188" spans="1:2" x14ac:dyDescent="0.3">
      <c r="A188">
        <v>187</v>
      </c>
      <c r="B188" s="11">
        <v>261.79483392954779</v>
      </c>
    </row>
    <row r="189" spans="1:2" x14ac:dyDescent="0.3">
      <c r="A189">
        <v>188</v>
      </c>
      <c r="B189" s="11">
        <v>256.25561176864068</v>
      </c>
    </row>
    <row r="190" spans="1:2" x14ac:dyDescent="0.3">
      <c r="A190">
        <v>189</v>
      </c>
      <c r="B190" s="11">
        <v>250.83359200507408</v>
      </c>
    </row>
    <row r="191" spans="1:2" x14ac:dyDescent="0.3">
      <c r="A191">
        <v>190</v>
      </c>
      <c r="B191" s="11">
        <v>245.52629479573224</v>
      </c>
    </row>
    <row r="192" spans="1:2" x14ac:dyDescent="0.3">
      <c r="A192">
        <v>191</v>
      </c>
      <c r="B192" s="11">
        <v>240.33129276760243</v>
      </c>
    </row>
    <row r="193" spans="1:2" x14ac:dyDescent="0.3">
      <c r="A193">
        <v>192</v>
      </c>
      <c r="B193" s="11">
        <v>235.24620990757933</v>
      </c>
    </row>
    <row r="194" spans="1:2" x14ac:dyDescent="0.3">
      <c r="A194">
        <v>193</v>
      </c>
      <c r="B194" s="11">
        <v>230.26872047575938</v>
      </c>
    </row>
    <row r="195" spans="1:2" x14ac:dyDescent="0.3">
      <c r="A195">
        <v>194</v>
      </c>
      <c r="B195" s="11">
        <v>225.39654794172733</v>
      </c>
    </row>
    <row r="196" spans="1:2" x14ac:dyDescent="0.3">
      <c r="A196">
        <v>195</v>
      </c>
      <c r="B196" s="11">
        <v>220.62746394335193</v>
      </c>
    </row>
    <row r="197" spans="1:2" x14ac:dyDescent="0.3">
      <c r="A197">
        <v>196</v>
      </c>
      <c r="B197" s="11">
        <v>215.95928726760968</v>
      </c>
    </row>
    <row r="198" spans="1:2" x14ac:dyDescent="0.3">
      <c r="A198">
        <v>197</v>
      </c>
      <c r="B198" s="11">
        <v>211.38988285297427</v>
      </c>
    </row>
    <row r="199" spans="1:2" x14ac:dyDescent="0.3">
      <c r="A199">
        <v>198</v>
      </c>
      <c r="B199" s="11">
        <v>206.91716081291352</v>
      </c>
    </row>
    <row r="200" spans="1:2" x14ac:dyDescent="0.3">
      <c r="A200">
        <v>199</v>
      </c>
      <c r="B200" s="11">
        <v>202.53907548004827</v>
      </c>
    </row>
    <row r="201" spans="1:2" x14ac:dyDescent="0.3">
      <c r="A201">
        <v>200</v>
      </c>
      <c r="B201" s="11">
        <v>198.25362447053516</v>
      </c>
    </row>
    <row r="202" spans="1:2" x14ac:dyDescent="0.3">
      <c r="A202">
        <v>201</v>
      </c>
      <c r="B202" s="11">
        <v>194.05884776824601</v>
      </c>
    </row>
    <row r="203" spans="1:2" x14ac:dyDescent="0.3">
      <c r="A203">
        <v>202</v>
      </c>
      <c r="B203" s="11">
        <v>189.9528268283247</v>
      </c>
    </row>
    <row r="204" spans="1:2" x14ac:dyDescent="0.3">
      <c r="A204">
        <v>203</v>
      </c>
      <c r="B204" s="11">
        <v>185.93368369971145</v>
      </c>
    </row>
    <row r="205" spans="1:2" x14ac:dyDescent="0.3">
      <c r="A205">
        <v>204</v>
      </c>
      <c r="B205" s="11">
        <v>181.9995801662335</v>
      </c>
    </row>
    <row r="206" spans="1:2" x14ac:dyDescent="0.3">
      <c r="A206">
        <v>205</v>
      </c>
      <c r="B206" s="11">
        <v>178.14871690586881</v>
      </c>
    </row>
    <row r="207" spans="1:2" x14ac:dyDescent="0.3">
      <c r="A207">
        <v>206</v>
      </c>
      <c r="B207" s="11">
        <v>174.37933266779902</v>
      </c>
    </row>
    <row r="208" spans="1:2" x14ac:dyDescent="0.3">
      <c r="A208">
        <v>207</v>
      </c>
      <c r="B208" s="11">
        <v>170.68970346687448</v>
      </c>
    </row>
    <row r="209" spans="1:2" x14ac:dyDescent="0.3">
      <c r="A209">
        <v>208</v>
      </c>
      <c r="B209" s="11">
        <v>167.07814179512354</v>
      </c>
    </row>
    <row r="210" spans="1:2" x14ac:dyDescent="0.3">
      <c r="A210">
        <v>209</v>
      </c>
      <c r="B210" s="11">
        <v>163.54299584994507</v>
      </c>
    </row>
    <row r="211" spans="1:2" x14ac:dyDescent="0.3">
      <c r="A211">
        <v>210</v>
      </c>
      <c r="B211" s="11">
        <v>160.08264877863149</v>
      </c>
    </row>
    <row r="212" spans="1:2" x14ac:dyDescent="0.3">
      <c r="A212">
        <v>211</v>
      </c>
      <c r="B212" s="11">
        <v>156.69551793887658</v>
      </c>
    </row>
    <row r="213" spans="1:2" x14ac:dyDescent="0.3">
      <c r="A213">
        <v>212</v>
      </c>
      <c r="B213" s="11">
        <v>153.38005417493002</v>
      </c>
    </row>
    <row r="214" spans="1:2" x14ac:dyDescent="0.3">
      <c r="A214">
        <v>213</v>
      </c>
      <c r="B214" s="11">
        <v>150.13474110906742</v>
      </c>
    </row>
    <row r="215" spans="1:2" x14ac:dyDescent="0.3">
      <c r="A215">
        <v>214</v>
      </c>
      <c r="B215" s="11">
        <v>146.95809444805201</v>
      </c>
    </row>
    <row r="216" spans="1:2" x14ac:dyDescent="0.3">
      <c r="A216">
        <v>215</v>
      </c>
      <c r="B216" s="11">
        <v>143.84866130427051</v>
      </c>
    </row>
    <row r="217" spans="1:2" x14ac:dyDescent="0.3">
      <c r="A217">
        <v>216</v>
      </c>
      <c r="B217" s="11">
        <v>140.80501953123286</v>
      </c>
    </row>
    <row r="218" spans="1:2" x14ac:dyDescent="0.3">
      <c r="A218">
        <v>217</v>
      </c>
      <c r="B218" s="11">
        <v>137.82577707313209</v>
      </c>
    </row>
    <row r="219" spans="1:2" x14ac:dyDescent="0.3">
      <c r="A219">
        <v>218</v>
      </c>
      <c r="B219" s="11">
        <v>134.90957132816629</v>
      </c>
    </row>
    <row r="220" spans="1:2" x14ac:dyDescent="0.3">
      <c r="A220">
        <v>219</v>
      </c>
      <c r="B220" s="11">
        <v>132.05506852533196</v>
      </c>
    </row>
    <row r="221" spans="1:2" x14ac:dyDescent="0.3">
      <c r="A221">
        <v>220</v>
      </c>
      <c r="B221" s="11">
        <v>129.26096311440369</v>
      </c>
    </row>
    <row r="222" spans="1:2" x14ac:dyDescent="0.3">
      <c r="A222">
        <v>221</v>
      </c>
      <c r="B222" s="11">
        <v>126.52597716882094</v>
      </c>
    </row>
    <row r="223" spans="1:2" x14ac:dyDescent="0.3">
      <c r="A223">
        <v>222</v>
      </c>
      <c r="B223" s="11">
        <v>123.84885980120873</v>
      </c>
    </row>
    <row r="224" spans="1:2" x14ac:dyDescent="0.3">
      <c r="A224">
        <v>223</v>
      </c>
      <c r="B224" s="11">
        <v>121.22838659126549</v>
      </c>
    </row>
    <row r="225" spans="1:2" x14ac:dyDescent="0.3">
      <c r="A225">
        <v>224</v>
      </c>
      <c r="B225" s="11">
        <v>118.66335902575574</v>
      </c>
    </row>
    <row r="226" spans="1:2" x14ac:dyDescent="0.3">
      <c r="A226">
        <v>225</v>
      </c>
      <c r="B226" s="11">
        <v>116.15260395035186</v>
      </c>
    </row>
    <row r="227" spans="1:2" x14ac:dyDescent="0.3">
      <c r="A227">
        <v>226</v>
      </c>
      <c r="B227" s="11">
        <v>113.69497303307413</v>
      </c>
    </row>
    <row r="228" spans="1:2" x14ac:dyDescent="0.3">
      <c r="A228">
        <v>227</v>
      </c>
      <c r="B228" s="11">
        <v>111.28934223908371</v>
      </c>
    </row>
    <row r="229" spans="1:2" x14ac:dyDescent="0.3">
      <c r="A229">
        <v>228</v>
      </c>
      <c r="B229" s="11">
        <v>108.93461131658815</v>
      </c>
    </row>
    <row r="230" spans="1:2" x14ac:dyDescent="0.3">
      <c r="A230">
        <v>229</v>
      </c>
      <c r="B230" s="11">
        <v>106.62970329362456</v>
      </c>
    </row>
    <row r="231" spans="1:2" x14ac:dyDescent="0.3">
      <c r="A231">
        <v>230</v>
      </c>
      <c r="B231" s="11">
        <v>104.37356398549011</v>
      </c>
    </row>
    <row r="232" spans="1:2" x14ac:dyDescent="0.3">
      <c r="A232">
        <v>231</v>
      </c>
      <c r="B232" s="11">
        <v>102.16516151259465</v>
      </c>
    </row>
    <row r="233" spans="1:2" x14ac:dyDescent="0.3">
      <c r="A233">
        <v>232</v>
      </c>
      <c r="B233" s="11">
        <v>100.00348582851487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3DD-B47D-4CC5-BE17-61F52CCABCE2}">
  <dimension ref="A1:B24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17398</v>
      </c>
    </row>
    <row r="3" spans="1:2" x14ac:dyDescent="0.3">
      <c r="A3">
        <v>2</v>
      </c>
      <c r="B3">
        <v>7753</v>
      </c>
    </row>
    <row r="4" spans="1:2" x14ac:dyDescent="0.3">
      <c r="A4">
        <v>3</v>
      </c>
      <c r="B4">
        <v>12149</v>
      </c>
    </row>
    <row r="5" spans="1:2" x14ac:dyDescent="0.3">
      <c r="A5">
        <v>4</v>
      </c>
      <c r="B5">
        <v>12459</v>
      </c>
    </row>
    <row r="6" spans="1:2" x14ac:dyDescent="0.3">
      <c r="A6">
        <v>5</v>
      </c>
      <c r="B6">
        <v>11493</v>
      </c>
    </row>
    <row r="7" spans="1:2" x14ac:dyDescent="0.3">
      <c r="A7">
        <v>6</v>
      </c>
      <c r="B7">
        <v>15713</v>
      </c>
    </row>
    <row r="8" spans="1:2" x14ac:dyDescent="0.3">
      <c r="A8">
        <v>7</v>
      </c>
      <c r="B8">
        <v>12491</v>
      </c>
    </row>
    <row r="9" spans="1:2" x14ac:dyDescent="0.3">
      <c r="A9">
        <v>8</v>
      </c>
      <c r="B9">
        <v>12619</v>
      </c>
    </row>
    <row r="10" spans="1:2" x14ac:dyDescent="0.3">
      <c r="A10">
        <v>9</v>
      </c>
      <c r="B10">
        <v>10931</v>
      </c>
    </row>
    <row r="11" spans="1:2" x14ac:dyDescent="0.3">
      <c r="A11">
        <v>10</v>
      </c>
      <c r="B11">
        <v>13037</v>
      </c>
    </row>
    <row r="12" spans="1:2" x14ac:dyDescent="0.3">
      <c r="A12">
        <v>11</v>
      </c>
      <c r="B12">
        <v>12136</v>
      </c>
    </row>
    <row r="13" spans="1:2" x14ac:dyDescent="0.3">
      <c r="A13">
        <v>12</v>
      </c>
      <c r="B13">
        <v>11363</v>
      </c>
    </row>
    <row r="14" spans="1:2" x14ac:dyDescent="0.3">
      <c r="A14">
        <v>13</v>
      </c>
      <c r="B14">
        <v>11221</v>
      </c>
    </row>
    <row r="15" spans="1:2" x14ac:dyDescent="0.3">
      <c r="A15">
        <v>14</v>
      </c>
      <c r="B15">
        <v>11148</v>
      </c>
    </row>
    <row r="16" spans="1:2" x14ac:dyDescent="0.3">
      <c r="A16">
        <v>15</v>
      </c>
      <c r="B16">
        <v>10095</v>
      </c>
    </row>
    <row r="17" spans="1:2" x14ac:dyDescent="0.3">
      <c r="A17">
        <v>16</v>
      </c>
      <c r="B17">
        <v>10275</v>
      </c>
    </row>
    <row r="18" spans="1:2" x14ac:dyDescent="0.3">
      <c r="A18">
        <v>17</v>
      </c>
      <c r="B18">
        <v>10049</v>
      </c>
    </row>
    <row r="19" spans="1:2" x14ac:dyDescent="0.3">
      <c r="A19">
        <v>18</v>
      </c>
      <c r="B19">
        <v>8902</v>
      </c>
    </row>
    <row r="20" spans="1:2" x14ac:dyDescent="0.3">
      <c r="A20">
        <v>19</v>
      </c>
      <c r="B20">
        <v>9059</v>
      </c>
    </row>
    <row r="21" spans="1:2" x14ac:dyDescent="0.3">
      <c r="A21">
        <v>20</v>
      </c>
      <c r="B21">
        <v>8066</v>
      </c>
    </row>
    <row r="22" spans="1:2" x14ac:dyDescent="0.3">
      <c r="A22">
        <v>21</v>
      </c>
      <c r="B22">
        <v>7184</v>
      </c>
    </row>
    <row r="23" spans="1:2" x14ac:dyDescent="0.3">
      <c r="A23">
        <v>22</v>
      </c>
      <c r="B23">
        <v>9390</v>
      </c>
    </row>
    <row r="24" spans="1:2" x14ac:dyDescent="0.3">
      <c r="A24">
        <v>23</v>
      </c>
      <c r="B24">
        <v>7884</v>
      </c>
    </row>
    <row r="25" spans="1:2" x14ac:dyDescent="0.3">
      <c r="A25">
        <v>24</v>
      </c>
      <c r="B25">
        <v>7443</v>
      </c>
    </row>
    <row r="26" spans="1:2" x14ac:dyDescent="0.3">
      <c r="A26">
        <v>25</v>
      </c>
      <c r="B26">
        <v>7720</v>
      </c>
    </row>
    <row r="27" spans="1:2" x14ac:dyDescent="0.3">
      <c r="A27">
        <v>26</v>
      </c>
      <c r="B27">
        <v>7327</v>
      </c>
    </row>
    <row r="28" spans="1:2" x14ac:dyDescent="0.3">
      <c r="A28">
        <v>27</v>
      </c>
      <c r="B28">
        <v>7671</v>
      </c>
    </row>
    <row r="29" spans="1:2" x14ac:dyDescent="0.3">
      <c r="A29">
        <v>28</v>
      </c>
      <c r="B29">
        <v>7203</v>
      </c>
    </row>
    <row r="30" spans="1:2" x14ac:dyDescent="0.3">
      <c r="A30">
        <v>29</v>
      </c>
      <c r="B30">
        <v>6984</v>
      </c>
    </row>
    <row r="31" spans="1:2" x14ac:dyDescent="0.3">
      <c r="A31">
        <v>30</v>
      </c>
      <c r="B31">
        <v>6273</v>
      </c>
    </row>
    <row r="32" spans="1:2" x14ac:dyDescent="0.3">
      <c r="A32">
        <v>31</v>
      </c>
      <c r="B32">
        <v>6401</v>
      </c>
    </row>
    <row r="33" spans="1:2" x14ac:dyDescent="0.3">
      <c r="A33">
        <v>32</v>
      </c>
      <c r="B33">
        <v>6199</v>
      </c>
    </row>
    <row r="34" spans="1:2" x14ac:dyDescent="0.3">
      <c r="A34">
        <v>33</v>
      </c>
      <c r="B34">
        <v>5338</v>
      </c>
    </row>
    <row r="35" spans="1:2" x14ac:dyDescent="0.3">
      <c r="A35">
        <v>34</v>
      </c>
      <c r="B35">
        <v>5569</v>
      </c>
    </row>
    <row r="36" spans="1:2" x14ac:dyDescent="0.3">
      <c r="A36">
        <v>35</v>
      </c>
      <c r="B36">
        <v>5649</v>
      </c>
    </row>
    <row r="37" spans="1:2" x14ac:dyDescent="0.3">
      <c r="A37">
        <v>36</v>
      </c>
      <c r="B37">
        <v>6595</v>
      </c>
    </row>
    <row r="38" spans="1:2" x14ac:dyDescent="0.3">
      <c r="A38">
        <v>37</v>
      </c>
      <c r="B38">
        <v>5142</v>
      </c>
    </row>
    <row r="39" spans="1:2" x14ac:dyDescent="0.3">
      <c r="A39">
        <v>38</v>
      </c>
      <c r="B39">
        <v>5085</v>
      </c>
    </row>
    <row r="40" spans="1:2" x14ac:dyDescent="0.3">
      <c r="A40">
        <v>39</v>
      </c>
      <c r="B40">
        <v>5238</v>
      </c>
    </row>
    <row r="41" spans="1:2" x14ac:dyDescent="0.3">
      <c r="A41">
        <v>40</v>
      </c>
      <c r="B41">
        <v>4735</v>
      </c>
    </row>
    <row r="42" spans="1:2" x14ac:dyDescent="0.3">
      <c r="A42">
        <v>41</v>
      </c>
      <c r="B42">
        <v>4358</v>
      </c>
    </row>
    <row r="43" spans="1:2" x14ac:dyDescent="0.3">
      <c r="A43">
        <v>42</v>
      </c>
      <c r="B43">
        <v>5720</v>
      </c>
    </row>
    <row r="44" spans="1:2" x14ac:dyDescent="0.3">
      <c r="A44">
        <v>43</v>
      </c>
      <c r="B44">
        <v>5707</v>
      </c>
    </row>
    <row r="45" spans="1:2" x14ac:dyDescent="0.3">
      <c r="A45">
        <v>44</v>
      </c>
      <c r="B45">
        <v>6130</v>
      </c>
    </row>
    <row r="46" spans="1:2" x14ac:dyDescent="0.3">
      <c r="A46">
        <v>45</v>
      </c>
      <c r="B46">
        <v>4740</v>
      </c>
    </row>
    <row r="47" spans="1:2" x14ac:dyDescent="0.3">
      <c r="A47">
        <v>46</v>
      </c>
      <c r="B47">
        <v>5008</v>
      </c>
    </row>
    <row r="48" spans="1:2" x14ac:dyDescent="0.3">
      <c r="A48">
        <v>47</v>
      </c>
      <c r="B48">
        <v>3638</v>
      </c>
    </row>
    <row r="49" spans="1:2" x14ac:dyDescent="0.3">
      <c r="A49">
        <v>48</v>
      </c>
      <c r="B49">
        <v>5288</v>
      </c>
    </row>
    <row r="50" spans="1:2" x14ac:dyDescent="0.3">
      <c r="A50">
        <v>49</v>
      </c>
      <c r="B50">
        <v>4026</v>
      </c>
    </row>
    <row r="51" spans="1:2" x14ac:dyDescent="0.3">
      <c r="A51">
        <v>50</v>
      </c>
      <c r="B51">
        <v>4574</v>
      </c>
    </row>
    <row r="52" spans="1:2" x14ac:dyDescent="0.3">
      <c r="A52">
        <v>51</v>
      </c>
      <c r="B52">
        <v>4932</v>
      </c>
    </row>
    <row r="53" spans="1:2" x14ac:dyDescent="0.3">
      <c r="A53">
        <v>52</v>
      </c>
      <c r="B53" s="11">
        <v>4312.720831510188</v>
      </c>
    </row>
    <row r="54" spans="1:2" x14ac:dyDescent="0.3">
      <c r="A54">
        <v>53</v>
      </c>
      <c r="B54" s="11">
        <v>4229.1615059513706</v>
      </c>
    </row>
    <row r="55" spans="1:2" x14ac:dyDescent="0.3">
      <c r="A55">
        <v>54</v>
      </c>
      <c r="B55" s="11">
        <v>4147.2211492895967</v>
      </c>
    </row>
    <row r="56" spans="1:2" x14ac:dyDescent="0.3">
      <c r="A56">
        <v>55</v>
      </c>
      <c r="B56" s="11">
        <v>4066.8683938675481</v>
      </c>
    </row>
    <row r="57" spans="1:2" x14ac:dyDescent="0.3">
      <c r="A57">
        <v>56</v>
      </c>
      <c r="B57" s="11">
        <v>3988.0724797788898</v>
      </c>
    </row>
    <row r="58" spans="1:2" x14ac:dyDescent="0.3">
      <c r="A58">
        <v>57</v>
      </c>
      <c r="B58" s="11">
        <v>3910.8032430930289</v>
      </c>
    </row>
    <row r="59" spans="1:2" x14ac:dyDescent="0.3">
      <c r="A59">
        <v>58</v>
      </c>
      <c r="B59" s="11">
        <v>3835.0311043080433</v>
      </c>
    </row>
    <row r="60" spans="1:2" x14ac:dyDescent="0.3">
      <c r="A60">
        <v>59</v>
      </c>
      <c r="B60" s="11">
        <v>3760.7270570273245</v>
      </c>
    </row>
    <row r="61" spans="1:2" x14ac:dyDescent="0.3">
      <c r="A61">
        <v>60</v>
      </c>
      <c r="B61" s="11">
        <v>3687.8626568556215</v>
      </c>
    </row>
    <row r="62" spans="1:2" x14ac:dyDescent="0.3">
      <c r="A62">
        <v>61</v>
      </c>
      <c r="B62" s="11">
        <v>3616.4100105102057</v>
      </c>
    </row>
    <row r="63" spans="1:2" x14ac:dyDescent="0.3">
      <c r="A63">
        <v>62</v>
      </c>
      <c r="B63" s="11">
        <v>3546.3417651430291</v>
      </c>
    </row>
    <row r="64" spans="1:2" x14ac:dyDescent="0.3">
      <c r="A64">
        <v>63</v>
      </c>
      <c r="B64" s="11">
        <v>3477.6310978697543</v>
      </c>
    </row>
    <row r="65" spans="1:2" x14ac:dyDescent="0.3">
      <c r="A65">
        <v>64</v>
      </c>
      <c r="B65" s="11">
        <v>3410.2517055016619</v>
      </c>
    </row>
    <row r="66" spans="1:2" x14ac:dyDescent="0.3">
      <c r="A66">
        <v>65</v>
      </c>
      <c r="B66" s="11">
        <v>3344.1777944765095</v>
      </c>
    </row>
    <row r="67" spans="1:2" x14ac:dyDescent="0.3">
      <c r="A67">
        <v>66</v>
      </c>
      <c r="B67" s="11">
        <v>3279.3840709844694</v>
      </c>
    </row>
    <row r="68" spans="1:2" x14ac:dyDescent="0.3">
      <c r="A68">
        <v>67</v>
      </c>
      <c r="B68" s="11">
        <v>3215.8457312853902</v>
      </c>
    </row>
    <row r="69" spans="1:2" x14ac:dyDescent="0.3">
      <c r="A69">
        <v>68</v>
      </c>
      <c r="B69" s="11">
        <v>3153.5384522136496</v>
      </c>
    </row>
    <row r="70" spans="1:2" x14ac:dyDescent="0.3">
      <c r="A70">
        <v>69</v>
      </c>
      <c r="B70" s="11">
        <v>3092.4383818669917</v>
      </c>
    </row>
    <row r="71" spans="1:2" x14ac:dyDescent="0.3">
      <c r="A71">
        <v>70</v>
      </c>
      <c r="B71" s="11">
        <v>3032.5221304757506</v>
      </c>
    </row>
    <row r="72" spans="1:2" x14ac:dyDescent="0.3">
      <c r="A72">
        <v>71</v>
      </c>
      <c r="B72" s="11">
        <v>2973.7667614489987</v>
      </c>
    </row>
    <row r="73" spans="1:2" x14ac:dyDescent="0.3">
      <c r="A73">
        <v>72</v>
      </c>
      <c r="B73" s="11">
        <v>2916.1497825941683</v>
      </c>
    </row>
    <row r="74" spans="1:2" x14ac:dyDescent="0.3">
      <c r="A74">
        <v>73</v>
      </c>
      <c r="B74" s="11">
        <v>2859.6491375067985</v>
      </c>
    </row>
    <row r="75" spans="1:2" x14ac:dyDescent="0.3">
      <c r="A75">
        <v>74</v>
      </c>
      <c r="B75" s="11">
        <v>2804.243197127103</v>
      </c>
    </row>
    <row r="76" spans="1:2" x14ac:dyDescent="0.3">
      <c r="A76">
        <v>75</v>
      </c>
      <c r="B76" s="11">
        <v>2749.9107514601319</v>
      </c>
    </row>
    <row r="77" spans="1:2" x14ac:dyDescent="0.3">
      <c r="A77">
        <v>76</v>
      </c>
      <c r="B77" s="11">
        <v>2696.6310014563537</v>
      </c>
    </row>
    <row r="78" spans="1:2" x14ac:dyDescent="0.3">
      <c r="A78">
        <v>77</v>
      </c>
      <c r="B78" s="11">
        <v>2644.3835510495555</v>
      </c>
    </row>
    <row r="79" spans="1:2" x14ac:dyDescent="0.3">
      <c r="A79">
        <v>78</v>
      </c>
      <c r="B79" s="11">
        <v>2593.1483993490087</v>
      </c>
    </row>
    <row r="80" spans="1:2" x14ac:dyDescent="0.3">
      <c r="A80">
        <v>79</v>
      </c>
      <c r="B80" s="11">
        <v>2542.9059329829083</v>
      </c>
    </row>
    <row r="81" spans="1:2" x14ac:dyDescent="0.3">
      <c r="A81">
        <v>80</v>
      </c>
      <c r="B81" s="11">
        <v>2493.6369185901631</v>
      </c>
    </row>
    <row r="82" spans="1:2" x14ac:dyDescent="0.3">
      <c r="A82">
        <v>81</v>
      </c>
      <c r="B82" s="11">
        <v>2445.3224954576558</v>
      </c>
    </row>
    <row r="83" spans="1:2" x14ac:dyDescent="0.3">
      <c r="A83">
        <v>82</v>
      </c>
      <c r="B83" s="11">
        <v>2397.9441683001573</v>
      </c>
    </row>
    <row r="84" spans="1:2" x14ac:dyDescent="0.3">
      <c r="A84">
        <v>83</v>
      </c>
      <c r="B84" s="11">
        <v>2351.4838001801331</v>
      </c>
    </row>
    <row r="85" spans="1:2" x14ac:dyDescent="0.3">
      <c r="A85">
        <v>84</v>
      </c>
      <c r="B85" s="11">
        <v>2305.9236055647229</v>
      </c>
    </row>
    <row r="86" spans="1:2" x14ac:dyDescent="0.3">
      <c r="A86">
        <v>85</v>
      </c>
      <c r="B86" s="11">
        <v>2261.2461435172495</v>
      </c>
    </row>
    <row r="87" spans="1:2" x14ac:dyDescent="0.3">
      <c r="A87">
        <v>86</v>
      </c>
      <c r="B87" s="11">
        <v>2217.4343110206364</v>
      </c>
    </row>
    <row r="88" spans="1:2" x14ac:dyDescent="0.3">
      <c r="A88">
        <v>87</v>
      </c>
      <c r="B88" s="11">
        <v>2174.4713364301883</v>
      </c>
    </row>
    <row r="89" spans="1:2" x14ac:dyDescent="0.3">
      <c r="A89">
        <v>88</v>
      </c>
      <c r="B89" s="11">
        <v>2132.3407730532258</v>
      </c>
    </row>
    <row r="90" spans="1:2" x14ac:dyDescent="0.3">
      <c r="A90">
        <v>89</v>
      </c>
      <c r="B90" s="11">
        <v>2091.0264928531083</v>
      </c>
    </row>
    <row r="91" spans="1:2" x14ac:dyDescent="0.3">
      <c r="A91">
        <v>90</v>
      </c>
      <c r="B91" s="11">
        <v>2050.5126802752507</v>
      </c>
    </row>
    <row r="92" spans="1:2" x14ac:dyDescent="0.3">
      <c r="A92">
        <v>91</v>
      </c>
      <c r="B92" s="11">
        <v>2010.7838261927554</v>
      </c>
    </row>
    <row r="93" spans="1:2" x14ac:dyDescent="0.3">
      <c r="A93">
        <v>92</v>
      </c>
      <c r="B93" s="11">
        <v>1971.8247219693528</v>
      </c>
    </row>
    <row r="94" spans="1:2" x14ac:dyDescent="0.3">
      <c r="A94">
        <v>93</v>
      </c>
      <c r="B94" s="11">
        <v>1933.6204536373668</v>
      </c>
    </row>
    <row r="95" spans="1:2" x14ac:dyDescent="0.3">
      <c r="A95">
        <v>94</v>
      </c>
      <c r="B95" s="11">
        <v>1896.1563961884881</v>
      </c>
    </row>
    <row r="96" spans="1:2" x14ac:dyDescent="0.3">
      <c r="A96">
        <v>95</v>
      </c>
      <c r="B96" s="11">
        <v>1859.4182079751633</v>
      </c>
    </row>
    <row r="97" spans="1:2" x14ac:dyDescent="0.3">
      <c r="A97">
        <v>96</v>
      </c>
      <c r="B97" s="11">
        <v>1823.3918252204544</v>
      </c>
    </row>
    <row r="98" spans="1:2" x14ac:dyDescent="0.3">
      <c r="A98">
        <v>97</v>
      </c>
      <c r="B98" s="11">
        <v>1788.0634566342758</v>
      </c>
    </row>
    <row r="99" spans="1:2" x14ac:dyDescent="0.3">
      <c r="A99">
        <v>98</v>
      </c>
      <c r="B99" s="11">
        <v>1753.4195781339349</v>
      </c>
    </row>
    <row r="100" spans="1:2" x14ac:dyDescent="0.3">
      <c r="A100">
        <v>99</v>
      </c>
      <c r="B100" s="11">
        <v>1719.4469276669693</v>
      </c>
    </row>
    <row r="101" spans="1:2" x14ac:dyDescent="0.3">
      <c r="A101">
        <v>100</v>
      </c>
      <c r="B101" s="11">
        <v>1686.1325001342873</v>
      </c>
    </row>
    <row r="102" spans="1:2" x14ac:dyDescent="0.3">
      <c r="A102">
        <v>101</v>
      </c>
      <c r="B102" s="11">
        <v>1653.4635424116777</v>
      </c>
    </row>
    <row r="103" spans="1:2" x14ac:dyDescent="0.3">
      <c r="A103">
        <v>102</v>
      </c>
      <c r="B103" s="11">
        <v>1621.4275484677726</v>
      </c>
    </row>
    <row r="104" spans="1:2" x14ac:dyDescent="0.3">
      <c r="A104">
        <v>103</v>
      </c>
      <c r="B104" s="11">
        <v>1590.0122545766046</v>
      </c>
    </row>
    <row r="105" spans="1:2" x14ac:dyDescent="0.3">
      <c r="A105">
        <v>104</v>
      </c>
      <c r="B105" s="11">
        <v>1559.2056346229194</v>
      </c>
    </row>
    <row r="106" spans="1:2" x14ac:dyDescent="0.3">
      <c r="A106">
        <v>105</v>
      </c>
      <c r="B106" s="11">
        <v>1528.995895498447</v>
      </c>
    </row>
    <row r="107" spans="1:2" x14ac:dyDescent="0.3">
      <c r="A107">
        <v>106</v>
      </c>
      <c r="B107" s="11">
        <v>1499.3714725873747</v>
      </c>
    </row>
    <row r="108" spans="1:2" x14ac:dyDescent="0.3">
      <c r="A108">
        <v>107</v>
      </c>
      <c r="B108" s="11">
        <v>1470.3210253392829</v>
      </c>
    </row>
    <row r="109" spans="1:2" x14ac:dyDescent="0.3">
      <c r="A109">
        <v>108</v>
      </c>
      <c r="B109" s="11">
        <v>1441.8334329278632</v>
      </c>
    </row>
    <row r="110" spans="1:2" x14ac:dyDescent="0.3">
      <c r="A110">
        <v>109</v>
      </c>
      <c r="B110" s="11">
        <v>1413.8977899937443</v>
      </c>
    </row>
    <row r="111" spans="1:2" x14ac:dyDescent="0.3">
      <c r="A111">
        <v>110</v>
      </c>
      <c r="B111" s="11">
        <v>1386.5034024697991</v>
      </c>
    </row>
    <row r="112" spans="1:2" x14ac:dyDescent="0.3">
      <c r="A112">
        <v>111</v>
      </c>
      <c r="B112" s="11">
        <v>1359.6397834873453</v>
      </c>
    </row>
    <row r="113" spans="1:2" x14ac:dyDescent="0.3">
      <c r="A113">
        <v>112</v>
      </c>
      <c r="B113" s="11">
        <v>1333.296649361653</v>
      </c>
    </row>
    <row r="114" spans="1:2" x14ac:dyDescent="0.3">
      <c r="A114">
        <v>113</v>
      </c>
      <c r="B114" s="11">
        <v>1307.4639156552423</v>
      </c>
    </row>
    <row r="115" spans="1:2" x14ac:dyDescent="0.3">
      <c r="A115">
        <v>114</v>
      </c>
      <c r="B115" s="11">
        <v>1282.1316933174508</v>
      </c>
    </row>
    <row r="116" spans="1:2" x14ac:dyDescent="0.3">
      <c r="A116">
        <v>115</v>
      </c>
      <c r="B116" s="11">
        <v>1257.2902848987942</v>
      </c>
    </row>
    <row r="117" spans="1:2" x14ac:dyDescent="0.3">
      <c r="A117">
        <v>116</v>
      </c>
      <c r="B117" s="11">
        <v>1232.9301808386829</v>
      </c>
    </row>
    <row r="118" spans="1:2" x14ac:dyDescent="0.3">
      <c r="A118">
        <v>117</v>
      </c>
      <c r="B118" s="11">
        <v>1209.0420558250555</v>
      </c>
    </row>
    <row r="119" spans="1:2" x14ac:dyDescent="0.3">
      <c r="A119">
        <v>118</v>
      </c>
      <c r="B119" s="11">
        <v>1185.6167652245479</v>
      </c>
    </row>
    <row r="120" spans="1:2" x14ac:dyDescent="0.3">
      <c r="A120">
        <v>119</v>
      </c>
      <c r="B120" s="11">
        <v>1162.6453415818314</v>
      </c>
    </row>
    <row r="121" spans="1:2" x14ac:dyDescent="0.3">
      <c r="A121">
        <v>120</v>
      </c>
      <c r="B121" s="11">
        <v>1140.1189911867698</v>
      </c>
    </row>
    <row r="122" spans="1:2" x14ac:dyDescent="0.3">
      <c r="A122">
        <v>121</v>
      </c>
      <c r="B122" s="11">
        <v>1118.0290907080953</v>
      </c>
    </row>
    <row r="123" spans="1:2" x14ac:dyDescent="0.3">
      <c r="A123">
        <v>122</v>
      </c>
      <c r="B123" s="11">
        <v>1096.3671838923017</v>
      </c>
    </row>
    <row r="124" spans="1:2" x14ac:dyDescent="0.3">
      <c r="A124">
        <v>123</v>
      </c>
      <c r="B124" s="11">
        <v>1075.1249783264984</v>
      </c>
    </row>
    <row r="125" spans="1:2" x14ac:dyDescent="0.3">
      <c r="A125">
        <v>124</v>
      </c>
      <c r="B125" s="11">
        <v>1054.2943422639871</v>
      </c>
    </row>
    <row r="126" spans="1:2" x14ac:dyDescent="0.3">
      <c r="A126">
        <v>125</v>
      </c>
      <c r="B126" s="11">
        <v>1033.8673015113382</v>
      </c>
    </row>
    <row r="127" spans="1:2" x14ac:dyDescent="0.3">
      <c r="A127">
        <v>126</v>
      </c>
      <c r="B127" s="11">
        <v>1013.8360363757851</v>
      </c>
    </row>
    <row r="128" spans="1:2" x14ac:dyDescent="0.3">
      <c r="A128">
        <v>127</v>
      </c>
      <c r="B128" s="11">
        <v>994.19287867176092</v>
      </c>
    </row>
    <row r="129" spans="1:2" x14ac:dyDescent="0.3">
      <c r="A129">
        <v>128</v>
      </c>
      <c r="B129" s="11">
        <v>974.93030878543186</v>
      </c>
    </row>
    <row r="130" spans="1:2" x14ac:dyDescent="0.3">
      <c r="A130">
        <v>129</v>
      </c>
      <c r="B130" s="11">
        <v>956.04095279610999</v>
      </c>
    </row>
    <row r="131" spans="1:2" x14ac:dyDescent="0.3">
      <c r="A131">
        <v>130</v>
      </c>
      <c r="B131" s="11">
        <v>937.5175796534345</v>
      </c>
    </row>
    <row r="132" spans="1:2" x14ac:dyDescent="0.3">
      <c r="A132">
        <v>131</v>
      </c>
      <c r="B132" s="11">
        <v>919.35309840924856</v>
      </c>
    </row>
    <row r="133" spans="1:2" x14ac:dyDescent="0.3">
      <c r="A133">
        <v>132</v>
      </c>
      <c r="B133" s="11">
        <v>901.54055550310704</v>
      </c>
    </row>
    <row r="134" spans="1:2" x14ac:dyDescent="0.3">
      <c r="A134">
        <v>133</v>
      </c>
      <c r="B134" s="11">
        <v>884.07313210037705</v>
      </c>
    </row>
    <row r="135" spans="1:2" x14ac:dyDescent="0.3">
      <c r="A135">
        <v>134</v>
      </c>
      <c r="B135" s="11">
        <v>866.94414148191652</v>
      </c>
    </row>
    <row r="136" spans="1:2" x14ac:dyDescent="0.3">
      <c r="A136">
        <v>135</v>
      </c>
      <c r="B136" s="11">
        <v>850.14702648432194</v>
      </c>
    </row>
    <row r="137" spans="1:2" x14ac:dyDescent="0.3">
      <c r="A137">
        <v>136</v>
      </c>
      <c r="B137" s="11">
        <v>833.67535698977929</v>
      </c>
    </row>
    <row r="138" spans="1:2" x14ac:dyDescent="0.3">
      <c r="A138">
        <v>137</v>
      </c>
      <c r="B138" s="11">
        <v>817.52282746454262</v>
      </c>
    </row>
    <row r="139" spans="1:2" x14ac:dyDescent="0.3">
      <c r="A139">
        <v>138</v>
      </c>
      <c r="B139" s="11">
        <v>801.68325454510682</v>
      </c>
    </row>
    <row r="140" spans="1:2" x14ac:dyDescent="0.3">
      <c r="A140">
        <v>139</v>
      </c>
      <c r="B140" s="11">
        <v>786.15057467115105</v>
      </c>
    </row>
    <row r="141" spans="1:2" x14ac:dyDescent="0.3">
      <c r="A141">
        <v>140</v>
      </c>
      <c r="B141" s="11">
        <v>770.91884176434132</v>
      </c>
    </row>
    <row r="142" spans="1:2" x14ac:dyDescent="0.3">
      <c r="A142">
        <v>141</v>
      </c>
      <c r="B142" s="11">
        <v>755.98222495210575</v>
      </c>
    </row>
    <row r="143" spans="1:2" x14ac:dyDescent="0.3">
      <c r="A143">
        <v>142</v>
      </c>
      <c r="B143" s="11">
        <v>741.33500633551569</v>
      </c>
    </row>
    <row r="144" spans="1:2" x14ac:dyDescent="0.3">
      <c r="A144">
        <v>143</v>
      </c>
      <c r="B144" s="11">
        <v>726.97157880040993</v>
      </c>
    </row>
    <row r="145" spans="1:2" x14ac:dyDescent="0.3">
      <c r="A145">
        <v>144</v>
      </c>
      <c r="B145" s="11">
        <v>712.88644387093177</v>
      </c>
    </row>
    <row r="146" spans="1:2" x14ac:dyDescent="0.3">
      <c r="A146">
        <v>145</v>
      </c>
      <c r="B146" s="11">
        <v>699.07420960465322</v>
      </c>
    </row>
    <row r="147" spans="1:2" x14ac:dyDescent="0.3">
      <c r="A147">
        <v>146</v>
      </c>
      <c r="B147" s="11">
        <v>685.52958852847894</v>
      </c>
    </row>
    <row r="148" spans="1:2" x14ac:dyDescent="0.3">
      <c r="A148">
        <v>147</v>
      </c>
      <c r="B148" s="11">
        <v>672.24739561454669</v>
      </c>
    </row>
    <row r="149" spans="1:2" x14ac:dyDescent="0.3">
      <c r="A149">
        <v>148</v>
      </c>
      <c r="B149" s="11">
        <v>659.22254629534007</v>
      </c>
    </row>
    <row r="150" spans="1:2" x14ac:dyDescent="0.3">
      <c r="A150">
        <v>149</v>
      </c>
      <c r="B150" s="11">
        <v>646.45005451726297</v>
      </c>
    </row>
    <row r="151" spans="1:2" x14ac:dyDescent="0.3">
      <c r="A151">
        <v>150</v>
      </c>
      <c r="B151" s="11">
        <v>633.92503083192332</v>
      </c>
    </row>
    <row r="152" spans="1:2" x14ac:dyDescent="0.3">
      <c r="A152">
        <v>151</v>
      </c>
      <c r="B152" s="11">
        <v>621.64268052439832</v>
      </c>
    </row>
    <row r="153" spans="1:2" x14ac:dyDescent="0.3">
      <c r="A153">
        <v>152</v>
      </c>
      <c r="B153" s="11">
        <v>609.59830177776735</v>
      </c>
    </row>
    <row r="154" spans="1:2" x14ac:dyDescent="0.3">
      <c r="A154">
        <v>153</v>
      </c>
      <c r="B154" s="11">
        <v>597.78728387320382</v>
      </c>
    </row>
    <row r="155" spans="1:2" x14ac:dyDescent="0.3">
      <c r="A155">
        <v>154</v>
      </c>
      <c r="B155" s="11">
        <v>586.20510542494287</v>
      </c>
    </row>
    <row r="156" spans="1:2" x14ac:dyDescent="0.3">
      <c r="A156">
        <v>155</v>
      </c>
      <c r="B156" s="11">
        <v>574.84733264944646</v>
      </c>
    </row>
    <row r="157" spans="1:2" x14ac:dyDescent="0.3">
      <c r="A157">
        <v>156</v>
      </c>
      <c r="B157" s="11">
        <v>563.70961766810046</v>
      </c>
    </row>
    <row r="158" spans="1:2" x14ac:dyDescent="0.3">
      <c r="A158">
        <v>157</v>
      </c>
      <c r="B158" s="11">
        <v>552.78769684280292</v>
      </c>
    </row>
    <row r="159" spans="1:2" x14ac:dyDescent="0.3">
      <c r="A159">
        <v>158</v>
      </c>
      <c r="B159" s="11">
        <v>542.07738914379479</v>
      </c>
    </row>
    <row r="160" spans="1:2" x14ac:dyDescent="0.3">
      <c r="A160">
        <v>159</v>
      </c>
      <c r="B160" s="11">
        <v>531.57459454911668</v>
      </c>
    </row>
    <row r="161" spans="1:2" x14ac:dyDescent="0.3">
      <c r="A161">
        <v>160</v>
      </c>
      <c r="B161" s="11">
        <v>521.27529247507732</v>
      </c>
    </row>
    <row r="162" spans="1:2" x14ac:dyDescent="0.3">
      <c r="A162">
        <v>161</v>
      </c>
      <c r="B162" s="11">
        <v>511.17554023712859</v>
      </c>
    </row>
    <row r="163" spans="1:2" x14ac:dyDescent="0.3">
      <c r="A163">
        <v>162</v>
      </c>
      <c r="B163" s="11">
        <v>501.27147154056468</v>
      </c>
    </row>
    <row r="164" spans="1:2" x14ac:dyDescent="0.3">
      <c r="A164">
        <v>163</v>
      </c>
      <c r="B164" s="11">
        <v>491.55929500046204</v>
      </c>
    </row>
    <row r="165" spans="1:2" x14ac:dyDescent="0.3">
      <c r="A165">
        <v>164</v>
      </c>
      <c r="B165" s="11">
        <v>482.03529269029542</v>
      </c>
    </row>
    <row r="166" spans="1:2" x14ac:dyDescent="0.3">
      <c r="A166">
        <v>165</v>
      </c>
      <c r="B166" s="11">
        <v>472.69581871867649</v>
      </c>
    </row>
    <row r="167" spans="1:2" x14ac:dyDescent="0.3">
      <c r="A167">
        <v>166</v>
      </c>
      <c r="B167" s="11">
        <v>463.53729783366595</v>
      </c>
    </row>
    <row r="168" spans="1:2" x14ac:dyDescent="0.3">
      <c r="A168">
        <v>167</v>
      </c>
      <c r="B168" s="11">
        <v>454.55622405412919</v>
      </c>
    </row>
    <row r="169" spans="1:2" x14ac:dyDescent="0.3">
      <c r="A169">
        <v>168</v>
      </c>
      <c r="B169" s="11">
        <v>445.74915932760825</v>
      </c>
    </row>
    <row r="170" spans="1:2" x14ac:dyDescent="0.3">
      <c r="A170">
        <v>169</v>
      </c>
      <c r="B170" s="11">
        <v>437.11273221419765</v>
      </c>
    </row>
    <row r="171" spans="1:2" x14ac:dyDescent="0.3">
      <c r="A171">
        <v>170</v>
      </c>
      <c r="B171" s="11">
        <v>428.64363659592175</v>
      </c>
    </row>
    <row r="172" spans="1:2" x14ac:dyDescent="0.3">
      <c r="A172">
        <v>171</v>
      </c>
      <c r="B172" s="11">
        <v>420.33863041111556</v>
      </c>
    </row>
    <row r="173" spans="1:2" x14ac:dyDescent="0.3">
      <c r="A173">
        <v>172</v>
      </c>
      <c r="B173" s="11">
        <v>412.19453441332962</v>
      </c>
    </row>
    <row r="174" spans="1:2" x14ac:dyDescent="0.3">
      <c r="A174">
        <v>173</v>
      </c>
      <c r="B174" s="11">
        <v>404.20823095427932</v>
      </c>
    </row>
    <row r="175" spans="1:2" x14ac:dyDescent="0.3">
      <c r="A175">
        <v>174</v>
      </c>
      <c r="B175" s="11">
        <v>396.37666279037489</v>
      </c>
    </row>
    <row r="176" spans="1:2" x14ac:dyDescent="0.3">
      <c r="A176">
        <v>175</v>
      </c>
      <c r="B176" s="11">
        <v>388.69683191237658</v>
      </c>
    </row>
    <row r="177" spans="1:2" x14ac:dyDescent="0.3">
      <c r="A177">
        <v>176</v>
      </c>
      <c r="B177" s="11">
        <v>381.16579839772311</v>
      </c>
    </row>
    <row r="178" spans="1:2" x14ac:dyDescent="0.3">
      <c r="A178">
        <v>177</v>
      </c>
      <c r="B178" s="11">
        <v>373.78067928509796</v>
      </c>
    </row>
    <row r="179" spans="1:2" x14ac:dyDescent="0.3">
      <c r="A179">
        <v>178</v>
      </c>
      <c r="B179" s="11">
        <v>366.53864747080075</v>
      </c>
    </row>
    <row r="180" spans="1:2" x14ac:dyDescent="0.3">
      <c r="A180">
        <v>179</v>
      </c>
      <c r="B180" s="11">
        <v>359.43693062650021</v>
      </c>
    </row>
    <row r="181" spans="1:2" x14ac:dyDescent="0.3">
      <c r="A181">
        <v>180</v>
      </c>
      <c r="B181" s="11">
        <v>352.47281013795822</v>
      </c>
    </row>
    <row r="182" spans="1:2" x14ac:dyDescent="0.3">
      <c r="A182">
        <v>181</v>
      </c>
      <c r="B182" s="11">
        <v>345.64362006431384</v>
      </c>
    </row>
    <row r="183" spans="1:2" x14ac:dyDescent="0.3">
      <c r="A183">
        <v>182</v>
      </c>
      <c r="B183" s="11">
        <v>338.94674611753231</v>
      </c>
    </row>
    <row r="184" spans="1:2" x14ac:dyDescent="0.3">
      <c r="A184">
        <v>183</v>
      </c>
      <c r="B184" s="11">
        <v>332.37962466162787</v>
      </c>
    </row>
    <row r="185" spans="1:2" x14ac:dyDescent="0.3">
      <c r="A185">
        <v>184</v>
      </c>
      <c r="B185" s="11">
        <v>325.93974173127521</v>
      </c>
    </row>
    <row r="186" spans="1:2" x14ac:dyDescent="0.3">
      <c r="A186">
        <v>185</v>
      </c>
      <c r="B186" s="11">
        <v>319.62463206943698</v>
      </c>
    </row>
    <row r="187" spans="1:2" x14ac:dyDescent="0.3">
      <c r="A187">
        <v>186</v>
      </c>
      <c r="B187" s="11">
        <v>313.43187818363663</v>
      </c>
    </row>
    <row r="188" spans="1:2" x14ac:dyDescent="0.3">
      <c r="A188">
        <v>187</v>
      </c>
      <c r="B188" s="11">
        <v>307.35910942051515</v>
      </c>
    </row>
    <row r="189" spans="1:2" x14ac:dyDescent="0.3">
      <c r="A189">
        <v>188</v>
      </c>
      <c r="B189" s="11">
        <v>301.4040010583206</v>
      </c>
    </row>
    <row r="190" spans="1:2" x14ac:dyDescent="0.3">
      <c r="A190">
        <v>189</v>
      </c>
      <c r="B190" s="11">
        <v>295.56427341697832</v>
      </c>
    </row>
    <row r="191" spans="1:2" x14ac:dyDescent="0.3">
      <c r="A191">
        <v>190</v>
      </c>
      <c r="B191" s="11">
        <v>289.83769098540535</v>
      </c>
    </row>
    <row r="192" spans="1:2" x14ac:dyDescent="0.3">
      <c r="A192">
        <v>191</v>
      </c>
      <c r="B192" s="11">
        <v>284.22206156573236</v>
      </c>
    </row>
    <row r="193" spans="1:2" x14ac:dyDescent="0.3">
      <c r="A193">
        <v>192</v>
      </c>
      <c r="B193" s="11">
        <v>278.71523543410603</v>
      </c>
    </row>
    <row r="194" spans="1:2" x14ac:dyDescent="0.3">
      <c r="A194">
        <v>193</v>
      </c>
      <c r="B194" s="11">
        <v>273.31510451775239</v>
      </c>
    </row>
    <row r="195" spans="1:2" x14ac:dyDescent="0.3">
      <c r="A195">
        <v>194</v>
      </c>
      <c r="B195" s="11">
        <v>268.01960158798255</v>
      </c>
    </row>
    <row r="196" spans="1:2" x14ac:dyDescent="0.3">
      <c r="A196">
        <v>195</v>
      </c>
      <c r="B196" s="11">
        <v>262.82669946883641</v>
      </c>
    </row>
    <row r="197" spans="1:2" x14ac:dyDescent="0.3">
      <c r="A197">
        <v>196</v>
      </c>
      <c r="B197" s="11">
        <v>257.73441026105678</v>
      </c>
    </row>
    <row r="198" spans="1:2" x14ac:dyDescent="0.3">
      <c r="A198">
        <v>197</v>
      </c>
      <c r="B198" s="11">
        <v>252.74078458110003</v>
      </c>
    </row>
    <row r="199" spans="1:2" x14ac:dyDescent="0.3">
      <c r="A199">
        <v>198</v>
      </c>
      <c r="B199" s="11">
        <v>247.84391081489159</v>
      </c>
    </row>
    <row r="200" spans="1:2" x14ac:dyDescent="0.3">
      <c r="A200">
        <v>199</v>
      </c>
      <c r="B200" s="11">
        <v>243.04191438603848</v>
      </c>
    </row>
    <row r="201" spans="1:2" x14ac:dyDescent="0.3">
      <c r="A201">
        <v>200</v>
      </c>
      <c r="B201" s="11">
        <v>238.33295703822191</v>
      </c>
    </row>
    <row r="202" spans="1:2" x14ac:dyDescent="0.3">
      <c r="A202">
        <v>201</v>
      </c>
      <c r="B202" s="11">
        <v>233.71523613149247</v>
      </c>
    </row>
    <row r="203" spans="1:2" x14ac:dyDescent="0.3">
      <c r="A203">
        <v>202</v>
      </c>
      <c r="B203" s="11">
        <v>229.18698395219971</v>
      </c>
    </row>
    <row r="204" spans="1:2" x14ac:dyDescent="0.3">
      <c r="A204">
        <v>203</v>
      </c>
      <c r="B204" s="11">
        <v>224.74646703629264</v>
      </c>
    </row>
    <row r="205" spans="1:2" x14ac:dyDescent="0.3">
      <c r="A205">
        <v>204</v>
      </c>
      <c r="B205" s="11">
        <v>220.39198550573101</v>
      </c>
    </row>
    <row r="206" spans="1:2" x14ac:dyDescent="0.3">
      <c r="A206">
        <v>205</v>
      </c>
      <c r="B206" s="11">
        <v>216.12187241775294</v>
      </c>
    </row>
    <row r="207" spans="1:2" x14ac:dyDescent="0.3">
      <c r="A207">
        <v>206</v>
      </c>
      <c r="B207" s="11">
        <v>211.93449312675136</v>
      </c>
    </row>
    <row r="208" spans="1:2" x14ac:dyDescent="0.3">
      <c r="A208">
        <v>207</v>
      </c>
      <c r="B208" s="11">
        <v>207.82824465851471</v>
      </c>
    </row>
    <row r="209" spans="1:2" x14ac:dyDescent="0.3">
      <c r="A209">
        <v>208</v>
      </c>
      <c r="B209" s="11">
        <v>203.80155509658979</v>
      </c>
    </row>
    <row r="210" spans="1:2" x14ac:dyDescent="0.3">
      <c r="A210">
        <v>209</v>
      </c>
      <c r="B210" s="11">
        <v>199.85288298053572</v>
      </c>
    </row>
    <row r="211" spans="1:2" x14ac:dyDescent="0.3">
      <c r="A211">
        <v>210</v>
      </c>
      <c r="B211" s="11">
        <v>195.98071671583665</v>
      </c>
    </row>
    <row r="212" spans="1:2" x14ac:dyDescent="0.3">
      <c r="A212">
        <v>211</v>
      </c>
      <c r="B212" s="11">
        <v>192.18357399524595</v>
      </c>
    </row>
    <row r="213" spans="1:2" x14ac:dyDescent="0.3">
      <c r="A213">
        <v>212</v>
      </c>
      <c r="B213" s="11">
        <v>188.4600012313434</v>
      </c>
    </row>
    <row r="214" spans="1:2" x14ac:dyDescent="0.3">
      <c r="A214">
        <v>213</v>
      </c>
      <c r="B214" s="11">
        <v>184.8085730000868</v>
      </c>
    </row>
    <row r="215" spans="1:2" x14ac:dyDescent="0.3">
      <c r="A215">
        <v>214</v>
      </c>
      <c r="B215" s="11">
        <v>181.22789149514296</v>
      </c>
    </row>
    <row r="216" spans="1:2" x14ac:dyDescent="0.3">
      <c r="A216">
        <v>215</v>
      </c>
      <c r="B216" s="11">
        <v>177.71658599279309</v>
      </c>
    </row>
    <row r="217" spans="1:2" x14ac:dyDescent="0.3">
      <c r="A217">
        <v>216</v>
      </c>
      <c r="B217" s="11">
        <v>174.27331232720462</v>
      </c>
    </row>
    <row r="218" spans="1:2" x14ac:dyDescent="0.3">
      <c r="A218">
        <v>217</v>
      </c>
      <c r="B218" s="11">
        <v>170.89675237587036</v>
      </c>
    </row>
    <row r="219" spans="1:2" x14ac:dyDescent="0.3">
      <c r="A219">
        <v>218</v>
      </c>
      <c r="B219" s="11">
        <v>167.58561355501621</v>
      </c>
    </row>
    <row r="220" spans="1:2" x14ac:dyDescent="0.3">
      <c r="A220">
        <v>219</v>
      </c>
      <c r="B220" s="11">
        <v>164.33862832478633</v>
      </c>
    </row>
    <row r="221" spans="1:2" x14ac:dyDescent="0.3">
      <c r="A221">
        <v>220</v>
      </c>
      <c r="B221" s="11">
        <v>161.15455370401574</v>
      </c>
    </row>
    <row r="222" spans="1:2" x14ac:dyDescent="0.3">
      <c r="A222">
        <v>221</v>
      </c>
      <c r="B222" s="11">
        <v>158.0321707944027</v>
      </c>
    </row>
    <row r="223" spans="1:2" x14ac:dyDescent="0.3">
      <c r="A223">
        <v>222</v>
      </c>
      <c r="B223" s="11">
        <v>154.97028431390157</v>
      </c>
    </row>
    <row r="224" spans="1:2" x14ac:dyDescent="0.3">
      <c r="A224">
        <v>223</v>
      </c>
      <c r="B224" s="11">
        <v>151.96772213915648</v>
      </c>
    </row>
    <row r="225" spans="1:2" x14ac:dyDescent="0.3">
      <c r="A225">
        <v>224</v>
      </c>
      <c r="B225" s="11">
        <v>149.02333485679881</v>
      </c>
    </row>
    <row r="226" spans="1:2" x14ac:dyDescent="0.3">
      <c r="A226">
        <v>225</v>
      </c>
      <c r="B226" s="11">
        <v>146.13599532343991</v>
      </c>
    </row>
    <row r="227" spans="1:2" x14ac:dyDescent="0.3">
      <c r="A227">
        <v>226</v>
      </c>
      <c r="B227" s="11">
        <v>143.30459823418812</v>
      </c>
    </row>
    <row r="228" spans="1:2" x14ac:dyDescent="0.3">
      <c r="A228">
        <v>227</v>
      </c>
      <c r="B228" s="11">
        <v>140.52805969952649</v>
      </c>
    </row>
    <row r="229" spans="1:2" x14ac:dyDescent="0.3">
      <c r="A229">
        <v>228</v>
      </c>
      <c r="B229" s="11">
        <v>137.80531683038751</v>
      </c>
    </row>
    <row r="230" spans="1:2" x14ac:dyDescent="0.3">
      <c r="A230">
        <v>229</v>
      </c>
      <c r="B230" s="11">
        <v>135.13532733126786</v>
      </c>
    </row>
    <row r="231" spans="1:2" x14ac:dyDescent="0.3">
      <c r="A231">
        <v>230</v>
      </c>
      <c r="B231" s="11">
        <v>132.51706910122689</v>
      </c>
    </row>
    <row r="232" spans="1:2" x14ac:dyDescent="0.3">
      <c r="A232">
        <v>231</v>
      </c>
      <c r="B232" s="11">
        <v>129.94953984261448</v>
      </c>
    </row>
    <row r="233" spans="1:2" x14ac:dyDescent="0.3">
      <c r="A233">
        <v>232</v>
      </c>
      <c r="B233" s="11">
        <v>127.43175667738105</v>
      </c>
    </row>
    <row r="234" spans="1:2" x14ac:dyDescent="0.3">
      <c r="A234">
        <v>233</v>
      </c>
      <c r="B234" s="11">
        <v>124.96275577082143</v>
      </c>
    </row>
    <row r="235" spans="1:2" x14ac:dyDescent="0.3">
      <c r="A235">
        <v>234</v>
      </c>
      <c r="B235" s="11">
        <v>122.54159196260792</v>
      </c>
    </row>
    <row r="236" spans="1:2" x14ac:dyDescent="0.3">
      <c r="A236">
        <v>235</v>
      </c>
      <c r="B236" s="11">
        <v>120.16733840497292</v>
      </c>
    </row>
    <row r="237" spans="1:2" x14ac:dyDescent="0.3">
      <c r="A237">
        <v>236</v>
      </c>
      <c r="B237" s="11">
        <v>117.83908620790189</v>
      </c>
    </row>
    <row r="238" spans="1:2" x14ac:dyDescent="0.3">
      <c r="A238">
        <v>237</v>
      </c>
      <c r="B238" s="11">
        <v>115.55594409119973</v>
      </c>
    </row>
    <row r="239" spans="1:2" x14ac:dyDescent="0.3">
      <c r="A239">
        <v>238</v>
      </c>
      <c r="B239" s="11">
        <v>113.31703804329963</v>
      </c>
    </row>
    <row r="240" spans="1:2" x14ac:dyDescent="0.3">
      <c r="A240">
        <v>239</v>
      </c>
      <c r="B240" s="11">
        <v>111.1215109866815</v>
      </c>
    </row>
    <row r="241" spans="1:2" x14ac:dyDescent="0.3">
      <c r="A241">
        <v>240</v>
      </c>
      <c r="B241" s="11">
        <v>108.96852244977396</v>
      </c>
    </row>
    <row r="242" spans="1:2" x14ac:dyDescent="0.3">
      <c r="A242">
        <v>241</v>
      </c>
      <c r="B242" s="11">
        <v>106.85724824521215</v>
      </c>
    </row>
    <row r="243" spans="1:2" x14ac:dyDescent="0.3">
      <c r="A243">
        <v>242</v>
      </c>
      <c r="B243" s="11">
        <v>104.78688015432999</v>
      </c>
    </row>
    <row r="244" spans="1:2" x14ac:dyDescent="0.3">
      <c r="A244">
        <v>243</v>
      </c>
      <c r="B244" s="11">
        <v>102.75662561776583</v>
      </c>
    </row>
    <row r="245" spans="1:2" x14ac:dyDescent="0.3">
      <c r="A245">
        <v>244</v>
      </c>
      <c r="B245" s="11">
        <v>100.76570743206132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2E5-CDDA-4053-9BF5-E94EF6154C90}">
  <dimension ref="A1:B531"/>
  <sheetViews>
    <sheetView workbookViewId="0">
      <selection activeCell="H29" sqref="H29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4864</v>
      </c>
    </row>
    <row r="3" spans="1:2" x14ac:dyDescent="0.3">
      <c r="A3">
        <v>2</v>
      </c>
      <c r="B3">
        <v>11215</v>
      </c>
    </row>
    <row r="4" spans="1:2" x14ac:dyDescent="0.3">
      <c r="A4">
        <v>3</v>
      </c>
      <c r="B4">
        <v>10851</v>
      </c>
    </row>
    <row r="5" spans="1:2" x14ac:dyDescent="0.3">
      <c r="A5">
        <v>4</v>
      </c>
      <c r="B5">
        <v>4415</v>
      </c>
    </row>
    <row r="6" spans="1:2" x14ac:dyDescent="0.3">
      <c r="A6">
        <v>5</v>
      </c>
      <c r="B6">
        <v>16363</v>
      </c>
    </row>
    <row r="7" spans="1:2" x14ac:dyDescent="0.3">
      <c r="A7">
        <v>6</v>
      </c>
      <c r="B7">
        <v>14520</v>
      </c>
    </row>
    <row r="8" spans="1:2" x14ac:dyDescent="0.3">
      <c r="A8">
        <v>7</v>
      </c>
      <c r="B8">
        <v>13187</v>
      </c>
    </row>
    <row r="9" spans="1:2" x14ac:dyDescent="0.3">
      <c r="A9">
        <v>8</v>
      </c>
      <c r="B9">
        <v>10620</v>
      </c>
    </row>
    <row r="10" spans="1:2" x14ac:dyDescent="0.3">
      <c r="A10">
        <v>9</v>
      </c>
      <c r="B10">
        <v>10157</v>
      </c>
    </row>
    <row r="11" spans="1:2" x14ac:dyDescent="0.3">
      <c r="A11">
        <v>10</v>
      </c>
      <c r="B11">
        <v>8296</v>
      </c>
    </row>
    <row r="12" spans="1:2" x14ac:dyDescent="0.3">
      <c r="A12">
        <v>11</v>
      </c>
      <c r="B12">
        <v>8702</v>
      </c>
    </row>
    <row r="13" spans="1:2" x14ac:dyDescent="0.3">
      <c r="A13">
        <v>12</v>
      </c>
      <c r="B13">
        <v>2450</v>
      </c>
    </row>
    <row r="14" spans="1:2" x14ac:dyDescent="0.3">
      <c r="A14">
        <v>13</v>
      </c>
      <c r="B14">
        <v>2342</v>
      </c>
    </row>
    <row r="15" spans="1:2" x14ac:dyDescent="0.3">
      <c r="A15">
        <v>14</v>
      </c>
      <c r="B15">
        <v>2248</v>
      </c>
    </row>
    <row r="16" spans="1:2" x14ac:dyDescent="0.3">
      <c r="A16">
        <v>15</v>
      </c>
      <c r="B16">
        <v>2165</v>
      </c>
    </row>
    <row r="17" spans="1:2" x14ac:dyDescent="0.3">
      <c r="A17">
        <v>16</v>
      </c>
      <c r="B17">
        <v>2090</v>
      </c>
    </row>
    <row r="18" spans="1:2" x14ac:dyDescent="0.3">
      <c r="A18">
        <v>17</v>
      </c>
      <c r="B18">
        <v>1055</v>
      </c>
    </row>
    <row r="19" spans="1:2" x14ac:dyDescent="0.3">
      <c r="A19">
        <v>18</v>
      </c>
      <c r="B19">
        <v>1805</v>
      </c>
    </row>
    <row r="20" spans="1:2" x14ac:dyDescent="0.3">
      <c r="A20">
        <v>19</v>
      </c>
      <c r="B20">
        <v>1980</v>
      </c>
    </row>
    <row r="21" spans="1:2" x14ac:dyDescent="0.3">
      <c r="A21">
        <v>20</v>
      </c>
      <c r="B21">
        <v>1926</v>
      </c>
    </row>
    <row r="22" spans="1:2" x14ac:dyDescent="0.3">
      <c r="A22">
        <v>21</v>
      </c>
      <c r="B22">
        <v>2751</v>
      </c>
    </row>
    <row r="23" spans="1:2" x14ac:dyDescent="0.3">
      <c r="A23">
        <v>22</v>
      </c>
      <c r="B23">
        <v>2267</v>
      </c>
    </row>
    <row r="24" spans="1:2" x14ac:dyDescent="0.3">
      <c r="A24">
        <v>23</v>
      </c>
      <c r="B24">
        <v>2362</v>
      </c>
    </row>
    <row r="25" spans="1:2" x14ac:dyDescent="0.3">
      <c r="A25">
        <v>24</v>
      </c>
      <c r="B25">
        <v>2101</v>
      </c>
    </row>
    <row r="26" spans="1:2" x14ac:dyDescent="0.3">
      <c r="A26">
        <v>25</v>
      </c>
      <c r="B26">
        <v>2565</v>
      </c>
    </row>
    <row r="27" spans="1:2" x14ac:dyDescent="0.3">
      <c r="A27">
        <v>26</v>
      </c>
      <c r="B27">
        <v>2436</v>
      </c>
    </row>
    <row r="28" spans="1:2" x14ac:dyDescent="0.3">
      <c r="A28">
        <v>27</v>
      </c>
      <c r="B28">
        <v>2322</v>
      </c>
    </row>
    <row r="29" spans="1:2" x14ac:dyDescent="0.3">
      <c r="A29">
        <v>28</v>
      </c>
      <c r="B29">
        <v>2331</v>
      </c>
    </row>
    <row r="30" spans="1:2" x14ac:dyDescent="0.3">
      <c r="A30">
        <v>29</v>
      </c>
      <c r="B30">
        <v>2349</v>
      </c>
    </row>
    <row r="31" spans="1:2" x14ac:dyDescent="0.3">
      <c r="A31">
        <v>30</v>
      </c>
      <c r="B31">
        <v>2156</v>
      </c>
    </row>
    <row r="32" spans="1:2" x14ac:dyDescent="0.3">
      <c r="A32">
        <v>31</v>
      </c>
      <c r="B32">
        <v>2221</v>
      </c>
    </row>
    <row r="33" spans="1:2" x14ac:dyDescent="0.3">
      <c r="A33">
        <v>32</v>
      </c>
      <c r="B33">
        <v>2196</v>
      </c>
    </row>
    <row r="34" spans="1:2" x14ac:dyDescent="0.3">
      <c r="A34">
        <v>33</v>
      </c>
      <c r="B34">
        <v>1964</v>
      </c>
    </row>
    <row r="35" spans="1:2" x14ac:dyDescent="0.3">
      <c r="A35">
        <v>34</v>
      </c>
      <c r="B35">
        <v>2018</v>
      </c>
    </row>
    <row r="36" spans="1:2" x14ac:dyDescent="0.3">
      <c r="A36">
        <v>35</v>
      </c>
      <c r="B36">
        <v>1812</v>
      </c>
    </row>
    <row r="37" spans="1:2" x14ac:dyDescent="0.3">
      <c r="A37">
        <v>36</v>
      </c>
      <c r="B37">
        <v>1627</v>
      </c>
    </row>
    <row r="38" spans="1:2" x14ac:dyDescent="0.3">
      <c r="A38">
        <v>37</v>
      </c>
      <c r="B38">
        <v>2142</v>
      </c>
    </row>
    <row r="39" spans="1:2" x14ac:dyDescent="0.3">
      <c r="A39">
        <v>38</v>
      </c>
      <c r="B39">
        <v>1811</v>
      </c>
    </row>
    <row r="40" spans="1:2" x14ac:dyDescent="0.3">
      <c r="A40">
        <v>39</v>
      </c>
      <c r="B40">
        <v>1720</v>
      </c>
    </row>
    <row r="41" spans="1:2" x14ac:dyDescent="0.3">
      <c r="A41">
        <v>40</v>
      </c>
      <c r="B41">
        <v>1795</v>
      </c>
    </row>
    <row r="42" spans="1:2" x14ac:dyDescent="0.3">
      <c r="A42">
        <v>41</v>
      </c>
      <c r="B42">
        <v>1714</v>
      </c>
    </row>
    <row r="43" spans="1:2" x14ac:dyDescent="0.3">
      <c r="A43">
        <v>42</v>
      </c>
      <c r="B43">
        <v>1803</v>
      </c>
    </row>
    <row r="44" spans="1:2" x14ac:dyDescent="0.3">
      <c r="A44">
        <v>43</v>
      </c>
      <c r="B44">
        <v>1702</v>
      </c>
    </row>
    <row r="45" spans="1:2" x14ac:dyDescent="0.3">
      <c r="A45">
        <v>44</v>
      </c>
      <c r="B45">
        <v>1658</v>
      </c>
    </row>
    <row r="46" spans="1:2" x14ac:dyDescent="0.3">
      <c r="A46">
        <v>45</v>
      </c>
      <c r="B46">
        <v>1495</v>
      </c>
    </row>
    <row r="47" spans="1:2" x14ac:dyDescent="0.3">
      <c r="A47">
        <v>46</v>
      </c>
      <c r="B47">
        <v>1533</v>
      </c>
    </row>
    <row r="48" spans="1:2" x14ac:dyDescent="0.3">
      <c r="A48">
        <v>47</v>
      </c>
      <c r="B48">
        <v>1490</v>
      </c>
    </row>
    <row r="49" spans="1:2" x14ac:dyDescent="0.3">
      <c r="A49">
        <v>48</v>
      </c>
      <c r="B49">
        <v>1288</v>
      </c>
    </row>
    <row r="50" spans="1:2" x14ac:dyDescent="0.3">
      <c r="A50">
        <v>49</v>
      </c>
      <c r="B50">
        <v>1349</v>
      </c>
    </row>
    <row r="51" spans="1:2" x14ac:dyDescent="0.3">
      <c r="A51">
        <v>50</v>
      </c>
      <c r="B51">
        <v>1372</v>
      </c>
    </row>
    <row r="52" spans="1:2" x14ac:dyDescent="0.3">
      <c r="A52">
        <v>51</v>
      </c>
      <c r="B52">
        <v>1608</v>
      </c>
    </row>
    <row r="53" spans="1:2" x14ac:dyDescent="0.3">
      <c r="A53">
        <v>52</v>
      </c>
      <c r="B53">
        <v>1258</v>
      </c>
    </row>
    <row r="54" spans="1:2" x14ac:dyDescent="0.3">
      <c r="A54">
        <v>53</v>
      </c>
      <c r="B54">
        <v>1247</v>
      </c>
    </row>
    <row r="55" spans="1:2" x14ac:dyDescent="0.3">
      <c r="A55">
        <v>54</v>
      </c>
      <c r="B55">
        <v>1288</v>
      </c>
    </row>
    <row r="56" spans="1:2" x14ac:dyDescent="0.3">
      <c r="A56">
        <v>55</v>
      </c>
      <c r="B56">
        <v>1168</v>
      </c>
    </row>
    <row r="57" spans="1:2" x14ac:dyDescent="0.3">
      <c r="A57">
        <v>56</v>
      </c>
      <c r="B57">
        <v>1078</v>
      </c>
    </row>
    <row r="58" spans="1:2" x14ac:dyDescent="0.3">
      <c r="A58">
        <v>57</v>
      </c>
      <c r="B58">
        <v>1418</v>
      </c>
    </row>
    <row r="59" spans="1:2" x14ac:dyDescent="0.3">
      <c r="A59">
        <v>58</v>
      </c>
      <c r="B59">
        <v>1418</v>
      </c>
    </row>
    <row r="60" spans="1:2" x14ac:dyDescent="0.3">
      <c r="A60">
        <v>59</v>
      </c>
      <c r="B60">
        <v>1527</v>
      </c>
    </row>
    <row r="61" spans="1:2" x14ac:dyDescent="0.3">
      <c r="A61">
        <v>60</v>
      </c>
      <c r="B61">
        <v>1183</v>
      </c>
    </row>
    <row r="62" spans="1:2" x14ac:dyDescent="0.3">
      <c r="A62">
        <v>61</v>
      </c>
      <c r="B62">
        <v>1253</v>
      </c>
    </row>
    <row r="63" spans="1:2" x14ac:dyDescent="0.3">
      <c r="A63">
        <v>62</v>
      </c>
      <c r="B63">
        <v>912</v>
      </c>
    </row>
    <row r="64" spans="1:2" x14ac:dyDescent="0.3">
      <c r="A64">
        <v>63</v>
      </c>
      <c r="B64">
        <v>1329</v>
      </c>
    </row>
    <row r="65" spans="1:2" x14ac:dyDescent="0.3">
      <c r="A65">
        <v>64</v>
      </c>
      <c r="B65">
        <v>1013</v>
      </c>
    </row>
    <row r="66" spans="1:2" x14ac:dyDescent="0.3">
      <c r="A66">
        <v>65</v>
      </c>
      <c r="B66">
        <v>1154</v>
      </c>
    </row>
    <row r="67" spans="1:2" x14ac:dyDescent="0.3">
      <c r="A67">
        <v>66</v>
      </c>
      <c r="B67">
        <v>1246</v>
      </c>
    </row>
    <row r="68" spans="1:2" x14ac:dyDescent="0.3">
      <c r="A68">
        <v>67</v>
      </c>
      <c r="B68" s="11">
        <v>975.35979227575888</v>
      </c>
    </row>
    <row r="69" spans="1:2" x14ac:dyDescent="0.3">
      <c r="A69">
        <v>68</v>
      </c>
      <c r="B69" s="11">
        <v>960.56139686908966</v>
      </c>
    </row>
    <row r="70" spans="1:2" x14ac:dyDescent="0.3">
      <c r="A70">
        <v>69</v>
      </c>
      <c r="B70" s="11">
        <v>946.18352552118915</v>
      </c>
    </row>
    <row r="71" spans="1:2" x14ac:dyDescent="0.3">
      <c r="A71">
        <v>70</v>
      </c>
      <c r="B71" s="11">
        <v>932.20880641126928</v>
      </c>
    </row>
    <row r="72" spans="1:2" x14ac:dyDescent="0.3">
      <c r="A72">
        <v>71</v>
      </c>
      <c r="B72" s="11">
        <v>918.62080345603681</v>
      </c>
    </row>
    <row r="73" spans="1:2" x14ac:dyDescent="0.3">
      <c r="A73">
        <v>72</v>
      </c>
      <c r="B73" s="11">
        <v>905.40395446125842</v>
      </c>
    </row>
    <row r="74" spans="1:2" x14ac:dyDescent="0.3">
      <c r="A74">
        <v>73</v>
      </c>
      <c r="B74" s="11">
        <v>892.54351409839467</v>
      </c>
    </row>
    <row r="75" spans="1:2" x14ac:dyDescent="0.3">
      <c r="A75">
        <v>74</v>
      </c>
      <c r="B75" s="11">
        <v>880.02550127381653</v>
      </c>
    </row>
    <row r="76" spans="1:2" x14ac:dyDescent="0.3">
      <c r="A76">
        <v>75</v>
      </c>
      <c r="B76" s="11">
        <v>867.83665050179093</v>
      </c>
    </row>
    <row r="77" spans="1:2" x14ac:dyDescent="0.3">
      <c r="A77">
        <v>76</v>
      </c>
      <c r="B77" s="11">
        <v>855.96436693118608</v>
      </c>
    </row>
    <row r="78" spans="1:2" x14ac:dyDescent="0.3">
      <c r="A78">
        <v>77</v>
      </c>
      <c r="B78" s="11">
        <v>844.39668471033451</v>
      </c>
    </row>
    <row r="79" spans="1:2" x14ac:dyDescent="0.3">
      <c r="A79">
        <v>78</v>
      </c>
      <c r="B79" s="11">
        <v>833.12222840520735</v>
      </c>
    </row>
    <row r="80" spans="1:2" x14ac:dyDescent="0.3">
      <c r="A80">
        <v>79</v>
      </c>
      <c r="B80" s="11">
        <v>822.13017721343783</v>
      </c>
    </row>
    <row r="81" spans="1:2" x14ac:dyDescent="0.3">
      <c r="A81">
        <v>80</v>
      </c>
      <c r="B81" s="11">
        <v>811.41023174122051</v>
      </c>
    </row>
    <row r="82" spans="1:2" x14ac:dyDescent="0.3">
      <c r="A82">
        <v>81</v>
      </c>
      <c r="B82" s="11">
        <v>800.95258313198258</v>
      </c>
    </row>
    <row r="83" spans="1:2" x14ac:dyDescent="0.3">
      <c r="A83">
        <v>82</v>
      </c>
      <c r="B83" s="11">
        <v>790.74788435533583</v>
      </c>
    </row>
    <row r="84" spans="1:2" x14ac:dyDescent="0.3">
      <c r="A84">
        <v>83</v>
      </c>
      <c r="B84" s="11">
        <v>780.78722348240706</v>
      </c>
    </row>
    <row r="85" spans="1:2" x14ac:dyDescent="0.3">
      <c r="A85">
        <v>84</v>
      </c>
      <c r="B85" s="11">
        <v>771.06209878941934</v>
      </c>
    </row>
    <row r="86" spans="1:2" x14ac:dyDescent="0.3">
      <c r="A86">
        <v>85</v>
      </c>
      <c r="B86" s="11">
        <v>761.56439554561405</v>
      </c>
    </row>
    <row r="87" spans="1:2" x14ac:dyDescent="0.3">
      <c r="A87">
        <v>86</v>
      </c>
      <c r="B87" s="11">
        <v>752.28636435435715</v>
      </c>
    </row>
    <row r="88" spans="1:2" x14ac:dyDescent="0.3">
      <c r="A88">
        <v>87</v>
      </c>
      <c r="B88" s="11">
        <v>743.22060092782635</v>
      </c>
    </row>
    <row r="89" spans="1:2" x14ac:dyDescent="0.3">
      <c r="A89">
        <v>88</v>
      </c>
      <c r="B89" s="11">
        <v>734.36002718603891</v>
      </c>
    </row>
    <row r="90" spans="1:2" x14ac:dyDescent="0.3">
      <c r="A90">
        <v>89</v>
      </c>
      <c r="B90" s="11">
        <v>725.69787358039525</v>
      </c>
    </row>
    <row r="91" spans="1:2" x14ac:dyDescent="0.3">
      <c r="A91">
        <v>90</v>
      </c>
      <c r="B91" s="11">
        <v>717.22766255039301</v>
      </c>
    </row>
    <row r="92" spans="1:2" x14ac:dyDescent="0.3">
      <c r="A92">
        <v>91</v>
      </c>
      <c r="B92" s="11">
        <v>708.94319302986696</v>
      </c>
    </row>
    <row r="93" spans="1:2" x14ac:dyDescent="0.3">
      <c r="A93">
        <v>92</v>
      </c>
      <c r="B93" s="11">
        <v>700.8385259260682</v>
      </c>
    </row>
    <row r="94" spans="1:2" x14ac:dyDescent="0.3">
      <c r="A94">
        <v>93</v>
      </c>
      <c r="B94" s="11">
        <v>692.90797050123774</v>
      </c>
    </row>
    <row r="95" spans="1:2" x14ac:dyDescent="0.3">
      <c r="A95">
        <v>94</v>
      </c>
      <c r="B95" s="11">
        <v>685.14607159205582</v>
      </c>
    </row>
    <row r="96" spans="1:2" x14ac:dyDescent="0.3">
      <c r="A96">
        <v>95</v>
      </c>
      <c r="B96" s="11">
        <v>677.54759760758998</v>
      </c>
    </row>
    <row r="97" spans="1:2" x14ac:dyDescent="0.3">
      <c r="A97">
        <v>96</v>
      </c>
      <c r="B97" s="11">
        <v>670.10752925110114</v>
      </c>
    </row>
    <row r="98" spans="1:2" x14ac:dyDescent="0.3">
      <c r="A98">
        <v>97</v>
      </c>
      <c r="B98" s="11">
        <v>662.82104891540848</v>
      </c>
    </row>
    <row r="99" spans="1:2" x14ac:dyDescent="0.3">
      <c r="A99">
        <v>98</v>
      </c>
      <c r="B99" s="11">
        <v>655.68353070546243</v>
      </c>
    </row>
    <row r="100" spans="1:2" x14ac:dyDescent="0.3">
      <c r="A100">
        <v>99</v>
      </c>
      <c r="B100" s="11">
        <v>648.69053104536795</v>
      </c>
    </row>
    <row r="101" spans="1:2" x14ac:dyDescent="0.3">
      <c r="A101">
        <v>100</v>
      </c>
      <c r="B101" s="11">
        <v>641.83777983040522</v>
      </c>
    </row>
    <row r="102" spans="1:2" x14ac:dyDescent="0.3">
      <c r="A102">
        <v>101</v>
      </c>
      <c r="B102" s="11">
        <v>635.12117208760151</v>
      </c>
    </row>
    <row r="103" spans="1:2" x14ac:dyDescent="0.3">
      <c r="A103">
        <v>102</v>
      </c>
      <c r="B103" s="11">
        <v>628.53676011114931</v>
      </c>
    </row>
    <row r="104" spans="1:2" x14ac:dyDescent="0.3">
      <c r="A104">
        <v>103</v>
      </c>
      <c r="B104" s="11">
        <v>622.08074604151523</v>
      </c>
    </row>
    <row r="105" spans="1:2" x14ac:dyDescent="0.3">
      <c r="A105">
        <v>104</v>
      </c>
      <c r="B105" s="11">
        <v>615.74947485936605</v>
      </c>
    </row>
    <row r="106" spans="1:2" x14ac:dyDescent="0.3">
      <c r="A106">
        <v>105</v>
      </c>
      <c r="B106" s="11">
        <v>609.53942776758242</v>
      </c>
    </row>
    <row r="107" spans="1:2" x14ac:dyDescent="0.3">
      <c r="A107">
        <v>106</v>
      </c>
      <c r="B107" s="11">
        <v>603.44721593657459</v>
      </c>
    </row>
    <row r="108" spans="1:2" x14ac:dyDescent="0.3">
      <c r="A108">
        <v>107</v>
      </c>
      <c r="B108" s="11">
        <v>597.46957458988709</v>
      </c>
    </row>
    <row r="109" spans="1:2" x14ac:dyDescent="0.3">
      <c r="A109">
        <v>108</v>
      </c>
      <c r="B109" s="11">
        <v>591.60335740875792</v>
      </c>
    </row>
    <row r="110" spans="1:2" x14ac:dyDescent="0.3">
      <c r="A110">
        <v>109</v>
      </c>
      <c r="B110" s="11">
        <v>585.84553123577575</v>
      </c>
    </row>
    <row r="111" spans="1:2" x14ac:dyDescent="0.3">
      <c r="A111">
        <v>110</v>
      </c>
      <c r="B111" s="11">
        <v>580.19317105920697</v>
      </c>
    </row>
    <row r="112" spans="1:2" x14ac:dyDescent="0.3">
      <c r="A112">
        <v>111</v>
      </c>
      <c r="B112" s="11">
        <v>574.64345526082411</v>
      </c>
    </row>
    <row r="113" spans="1:2" x14ac:dyDescent="0.3">
      <c r="A113">
        <v>112</v>
      </c>
      <c r="B113" s="11">
        <v>569.19366111127181</v>
      </c>
    </row>
    <row r="114" spans="1:2" x14ac:dyDescent="0.3">
      <c r="A114">
        <v>113</v>
      </c>
      <c r="B114" s="11">
        <v>563.8411604980912</v>
      </c>
    </row>
    <row r="115" spans="1:2" x14ac:dyDescent="0.3">
      <c r="A115">
        <v>114</v>
      </c>
      <c r="B115" s="11">
        <v>558.58341587253744</v>
      </c>
    </row>
    <row r="116" spans="1:2" x14ac:dyDescent="0.3">
      <c r="A116">
        <v>115</v>
      </c>
      <c r="B116" s="11">
        <v>553.41797640226184</v>
      </c>
    </row>
    <row r="117" spans="1:2" x14ac:dyDescent="0.3">
      <c r="A117">
        <v>116</v>
      </c>
      <c r="B117" s="11">
        <v>548.34247431778863</v>
      </c>
    </row>
    <row r="118" spans="1:2" x14ac:dyDescent="0.3">
      <c r="A118">
        <v>117</v>
      </c>
      <c r="B118" s="11">
        <v>543.35462144152427</v>
      </c>
    </row>
    <row r="119" spans="1:2" x14ac:dyDescent="0.3">
      <c r="A119">
        <v>118</v>
      </c>
      <c r="B119" s="11">
        <v>538.45220588877351</v>
      </c>
    </row>
    <row r="120" spans="1:2" x14ac:dyDescent="0.3">
      <c r="A120">
        <v>119</v>
      </c>
      <c r="B120" s="11">
        <v>533.63308893092176</v>
      </c>
    </row>
    <row r="121" spans="1:2" x14ac:dyDescent="0.3">
      <c r="A121">
        <v>120</v>
      </c>
      <c r="B121" s="11">
        <v>528.89520201158246</v>
      </c>
    </row>
    <row r="122" spans="1:2" x14ac:dyDescent="0.3">
      <c r="A122">
        <v>121</v>
      </c>
      <c r="B122" s="11">
        <v>524.2365439071034</v>
      </c>
    </row>
    <row r="123" spans="1:2" x14ac:dyDescent="0.3">
      <c r="A123">
        <v>122</v>
      </c>
      <c r="B123" s="11">
        <v>519.65517802336012</v>
      </c>
    </row>
    <row r="124" spans="1:2" x14ac:dyDescent="0.3">
      <c r="A124">
        <v>123</v>
      </c>
      <c r="B124" s="11">
        <v>515.14922982129383</v>
      </c>
    </row>
    <row r="125" spans="1:2" x14ac:dyDescent="0.3">
      <c r="A125">
        <v>124</v>
      </c>
      <c r="B125" s="11">
        <v>510.71688436410727</v>
      </c>
    </row>
    <row r="126" spans="1:2" x14ac:dyDescent="0.3">
      <c r="A126">
        <v>125</v>
      </c>
      <c r="B126" s="11">
        <v>506.35638397948566</v>
      </c>
    </row>
    <row r="127" spans="1:2" x14ac:dyDescent="0.3">
      <c r="A127">
        <v>126</v>
      </c>
      <c r="B127" s="11">
        <v>502.06602603060793</v>
      </c>
    </row>
    <row r="128" spans="1:2" x14ac:dyDescent="0.3">
      <c r="A128">
        <v>127</v>
      </c>
      <c r="B128" s="11">
        <v>497.84416079010919</v>
      </c>
    </row>
    <row r="129" spans="1:2" x14ac:dyDescent="0.3">
      <c r="A129">
        <v>128</v>
      </c>
      <c r="B129" s="11">
        <v>493.68918941149514</v>
      </c>
    </row>
    <row r="130" spans="1:2" x14ac:dyDescent="0.3">
      <c r="A130">
        <v>129</v>
      </c>
      <c r="B130" s="11">
        <v>489.59956199285756</v>
      </c>
    </row>
    <row r="131" spans="1:2" x14ac:dyDescent="0.3">
      <c r="A131">
        <v>130</v>
      </c>
      <c r="B131" s="11">
        <v>485.5737757280333</v>
      </c>
    </row>
    <row r="132" spans="1:2" x14ac:dyDescent="0.3">
      <c r="A132">
        <v>131</v>
      </c>
      <c r="B132" s="11">
        <v>481.61037314064981</v>
      </c>
    </row>
    <row r="133" spans="1:2" x14ac:dyDescent="0.3">
      <c r="A133">
        <v>132</v>
      </c>
      <c r="B133" s="11">
        <v>477.70794039676241</v>
      </c>
    </row>
    <row r="134" spans="1:2" x14ac:dyDescent="0.3">
      <c r="A134">
        <v>133</v>
      </c>
      <c r="B134" s="11">
        <v>473.86510569204489</v>
      </c>
    </row>
    <row r="135" spans="1:2" x14ac:dyDescent="0.3">
      <c r="A135">
        <v>134</v>
      </c>
      <c r="B135" s="11">
        <v>470.08053770972595</v>
      </c>
    </row>
    <row r="136" spans="1:2" x14ac:dyDescent="0.3">
      <c r="A136">
        <v>135</v>
      </c>
      <c r="B136" s="11">
        <v>466.35294414568932</v>
      </c>
    </row>
    <row r="137" spans="1:2" x14ac:dyDescent="0.3">
      <c r="A137">
        <v>136</v>
      </c>
      <c r="B137" s="11">
        <v>462.68107029735495</v>
      </c>
    </row>
    <row r="138" spans="1:2" x14ac:dyDescent="0.3">
      <c r="A138">
        <v>137</v>
      </c>
      <c r="B138" s="11">
        <v>459.06369771315411</v>
      </c>
    </row>
    <row r="139" spans="1:2" x14ac:dyDescent="0.3">
      <c r="A139">
        <v>138</v>
      </c>
      <c r="B139" s="11">
        <v>455.49964289959513</v>
      </c>
    </row>
    <row r="140" spans="1:2" x14ac:dyDescent="0.3">
      <c r="A140">
        <v>139</v>
      </c>
      <c r="B140" s="11">
        <v>451.98775608308074</v>
      </c>
    </row>
    <row r="141" spans="1:2" x14ac:dyDescent="0.3">
      <c r="A141">
        <v>140</v>
      </c>
      <c r="B141" s="11">
        <v>448.52692002379541</v>
      </c>
    </row>
    <row r="142" spans="1:2" x14ac:dyDescent="0.3">
      <c r="A142">
        <v>141</v>
      </c>
      <c r="B142" s="11">
        <v>445.11604887913342</v>
      </c>
    </row>
    <row r="143" spans="1:2" x14ac:dyDescent="0.3">
      <c r="A143">
        <v>142</v>
      </c>
      <c r="B143" s="11">
        <v>441.75408711428037</v>
      </c>
    </row>
    <row r="144" spans="1:2" x14ac:dyDescent="0.3">
      <c r="A144">
        <v>143</v>
      </c>
      <c r="B144" s="11">
        <v>438.44000845767954</v>
      </c>
    </row>
    <row r="145" spans="1:2" x14ac:dyDescent="0.3">
      <c r="A145">
        <v>144</v>
      </c>
      <c r="B145" s="11">
        <v>435.17281489925284</v>
      </c>
    </row>
    <row r="146" spans="1:2" x14ac:dyDescent="0.3">
      <c r="A146">
        <v>145</v>
      </c>
      <c r="B146" s="11">
        <v>431.95153572934782</v>
      </c>
    </row>
    <row r="147" spans="1:2" x14ac:dyDescent="0.3">
      <c r="A147">
        <v>146</v>
      </c>
      <c r="B147" s="11">
        <v>428.77522661650312</v>
      </c>
    </row>
    <row r="148" spans="1:2" x14ac:dyDescent="0.3">
      <c r="A148">
        <v>147</v>
      </c>
      <c r="B148" s="11">
        <v>425.64296872221263</v>
      </c>
    </row>
    <row r="149" spans="1:2" x14ac:dyDescent="0.3">
      <c r="A149">
        <v>148</v>
      </c>
      <c r="B149" s="11">
        <v>422.55386785097971</v>
      </c>
    </row>
    <row r="150" spans="1:2" x14ac:dyDescent="0.3">
      <c r="A150">
        <v>149</v>
      </c>
      <c r="B150" s="11">
        <v>419.50705363402994</v>
      </c>
    </row>
    <row r="151" spans="1:2" x14ac:dyDescent="0.3">
      <c r="A151">
        <v>150</v>
      </c>
      <c r="B151" s="11">
        <v>416.50167874514227</v>
      </c>
    </row>
    <row r="152" spans="1:2" x14ac:dyDescent="0.3">
      <c r="A152">
        <v>151</v>
      </c>
      <c r="B152" s="11">
        <v>413.53691814714222</v>
      </c>
    </row>
    <row r="153" spans="1:2" x14ac:dyDescent="0.3">
      <c r="A153">
        <v>152</v>
      </c>
      <c r="B153" s="11">
        <v>410.61196836766175</v>
      </c>
    </row>
    <row r="154" spans="1:2" x14ac:dyDescent="0.3">
      <c r="A154">
        <v>153</v>
      </c>
      <c r="B154" s="11">
        <v>407.72604680286162</v>
      </c>
    </row>
    <row r="155" spans="1:2" x14ac:dyDescent="0.3">
      <c r="A155">
        <v>154</v>
      </c>
      <c r="B155" s="11">
        <v>404.8783910478603</v>
      </c>
    </row>
    <row r="156" spans="1:2" x14ac:dyDescent="0.3">
      <c r="A156">
        <v>155</v>
      </c>
      <c r="B156" s="11">
        <v>402.06825825268913</v>
      </c>
    </row>
    <row r="157" spans="1:2" x14ac:dyDescent="0.3">
      <c r="A157">
        <v>156</v>
      </c>
      <c r="B157" s="11">
        <v>399.2949245026465</v>
      </c>
    </row>
    <row r="158" spans="1:2" x14ac:dyDescent="0.3">
      <c r="A158">
        <v>157</v>
      </c>
      <c r="B158" s="11">
        <v>396.55768422198202</v>
      </c>
    </row>
    <row r="159" spans="1:2" x14ac:dyDescent="0.3">
      <c r="A159">
        <v>158</v>
      </c>
      <c r="B159" s="11">
        <v>393.85584959989677</v>
      </c>
    </row>
    <row r="160" spans="1:2" x14ac:dyDescent="0.3">
      <c r="A160">
        <v>159</v>
      </c>
      <c r="B160" s="11">
        <v>391.18875003789219</v>
      </c>
    </row>
    <row r="161" spans="1:2" x14ac:dyDescent="0.3">
      <c r="A161">
        <v>160</v>
      </c>
      <c r="B161" s="11">
        <v>388.55573161754904</v>
      </c>
    </row>
    <row r="162" spans="1:2" x14ac:dyDescent="0.3">
      <c r="A162">
        <v>161</v>
      </c>
      <c r="B162" s="11">
        <v>385.95615658786369</v>
      </c>
    </row>
    <row r="163" spans="1:2" x14ac:dyDescent="0.3">
      <c r="A163">
        <v>162</v>
      </c>
      <c r="B163" s="11">
        <v>383.38940287131101</v>
      </c>
    </row>
    <row r="164" spans="1:2" x14ac:dyDescent="0.3">
      <c r="A164">
        <v>163</v>
      </c>
      <c r="B164" s="11">
        <v>380.8548635878409</v>
      </c>
    </row>
    <row r="165" spans="1:2" x14ac:dyDescent="0.3">
      <c r="A165">
        <v>164</v>
      </c>
      <c r="B165" s="11">
        <v>378.35194659605725</v>
      </c>
    </row>
    <row r="166" spans="1:2" x14ac:dyDescent="0.3">
      <c r="A166">
        <v>165</v>
      </c>
      <c r="B166" s="11">
        <v>375.8800740508604</v>
      </c>
    </row>
    <row r="167" spans="1:2" x14ac:dyDescent="0.3">
      <c r="A167">
        <v>166</v>
      </c>
      <c r="B167" s="11">
        <v>373.43868197687067</v>
      </c>
    </row>
    <row r="168" spans="1:2" x14ac:dyDescent="0.3">
      <c r="A168">
        <v>167</v>
      </c>
      <c r="B168" s="11">
        <v>371.02721985698071</v>
      </c>
    </row>
    <row r="169" spans="1:2" x14ac:dyDescent="0.3">
      <c r="A169">
        <v>168</v>
      </c>
      <c r="B169" s="11">
        <v>368.64515023541719</v>
      </c>
    </row>
    <row r="170" spans="1:2" x14ac:dyDescent="0.3">
      <c r="A170">
        <v>169</v>
      </c>
      <c r="B170" s="11">
        <v>366.29194833471939</v>
      </c>
    </row>
    <row r="171" spans="1:2" x14ac:dyDescent="0.3">
      <c r="A171">
        <v>170</v>
      </c>
      <c r="B171" s="11">
        <v>363.96710168606859</v>
      </c>
    </row>
    <row r="172" spans="1:2" x14ac:dyDescent="0.3">
      <c r="A172">
        <v>171</v>
      </c>
      <c r="B172" s="11">
        <v>361.67010977243302</v>
      </c>
    </row>
    <row r="173" spans="1:2" x14ac:dyDescent="0.3">
      <c r="A173">
        <v>172</v>
      </c>
      <c r="B173" s="11">
        <v>359.40048368401142</v>
      </c>
    </row>
    <row r="174" spans="1:2" x14ac:dyDescent="0.3">
      <c r="A174">
        <v>173</v>
      </c>
      <c r="B174" s="11">
        <v>357.15774578548655</v>
      </c>
    </row>
    <row r="175" spans="1:2" x14ac:dyDescent="0.3">
      <c r="A175">
        <v>174</v>
      </c>
      <c r="B175" s="11">
        <v>354.94142939461909</v>
      </c>
    </row>
    <row r="176" spans="1:2" x14ac:dyDescent="0.3">
      <c r="A176">
        <v>175</v>
      </c>
      <c r="B176" s="11">
        <v>352.75107847173547</v>
      </c>
    </row>
    <row r="177" spans="1:2" x14ac:dyDescent="0.3">
      <c r="A177">
        <v>176</v>
      </c>
      <c r="B177" s="11">
        <v>350.5862473196828</v>
      </c>
    </row>
    <row r="178" spans="1:2" x14ac:dyDescent="0.3">
      <c r="A178">
        <v>177</v>
      </c>
      <c r="B178" s="11">
        <v>348.44650029384036</v>
      </c>
    </row>
    <row r="179" spans="1:2" x14ac:dyDescent="0.3">
      <c r="A179">
        <v>178</v>
      </c>
      <c r="B179" s="11">
        <v>346.33141152180087</v>
      </c>
    </row>
    <row r="180" spans="1:2" x14ac:dyDescent="0.3">
      <c r="A180">
        <v>179</v>
      </c>
      <c r="B180" s="11">
        <v>344.24056463234535</v>
      </c>
    </row>
    <row r="181" spans="1:2" x14ac:dyDescent="0.3">
      <c r="A181">
        <v>180</v>
      </c>
      <c r="B181" s="11">
        <v>342.17355249335731</v>
      </c>
    </row>
    <row r="182" spans="1:2" x14ac:dyDescent="0.3">
      <c r="A182">
        <v>181</v>
      </c>
      <c r="B182" s="11">
        <v>340.12997695833337</v>
      </c>
    </row>
    <row r="183" spans="1:2" x14ac:dyDescent="0.3">
      <c r="A183">
        <v>182</v>
      </c>
      <c r="B183" s="11">
        <v>338.10944862116452</v>
      </c>
    </row>
    <row r="184" spans="1:2" x14ac:dyDescent="0.3">
      <c r="A184">
        <v>183</v>
      </c>
      <c r="B184" s="11">
        <v>336.11158657887631</v>
      </c>
    </row>
    <row r="185" spans="1:2" x14ac:dyDescent="0.3">
      <c r="A185">
        <v>184</v>
      </c>
      <c r="B185" s="11">
        <v>334.13601820202837</v>
      </c>
    </row>
    <row r="186" spans="1:2" x14ac:dyDescent="0.3">
      <c r="A186">
        <v>185</v>
      </c>
      <c r="B186" s="11">
        <v>332.18237891248668</v>
      </c>
    </row>
    <row r="187" spans="1:2" x14ac:dyDescent="0.3">
      <c r="A187">
        <v>186</v>
      </c>
      <c r="B187" s="11">
        <v>330.2503119682957</v>
      </c>
    </row>
    <row r="188" spans="1:2" x14ac:dyDescent="0.3">
      <c r="A188">
        <v>187</v>
      </c>
      <c r="B188" s="11">
        <v>328.33946825538624</v>
      </c>
    </row>
    <row r="189" spans="1:2" x14ac:dyDescent="0.3">
      <c r="A189">
        <v>188</v>
      </c>
      <c r="B189" s="11">
        <v>326.44950608586993</v>
      </c>
    </row>
    <row r="190" spans="1:2" x14ac:dyDescent="0.3">
      <c r="A190">
        <v>189</v>
      </c>
      <c r="B190" s="11">
        <v>324.58009100267623</v>
      </c>
    </row>
    <row r="191" spans="1:2" x14ac:dyDescent="0.3">
      <c r="A191">
        <v>190</v>
      </c>
      <c r="B191" s="11">
        <v>322.73089559030353</v>
      </c>
    </row>
    <row r="192" spans="1:2" x14ac:dyDescent="0.3">
      <c r="A192">
        <v>191</v>
      </c>
      <c r="B192" s="11">
        <v>320.90159929146188</v>
      </c>
    </row>
    <row r="193" spans="1:2" x14ac:dyDescent="0.3">
      <c r="A193">
        <v>192</v>
      </c>
      <c r="B193" s="11">
        <v>319.09188822939495</v>
      </c>
    </row>
    <row r="194" spans="1:2" x14ac:dyDescent="0.3">
      <c r="A194">
        <v>193</v>
      </c>
      <c r="B194" s="11">
        <v>317.30145503567786</v>
      </c>
    </row>
    <row r="195" spans="1:2" x14ac:dyDescent="0.3">
      <c r="A195">
        <v>194</v>
      </c>
      <c r="B195" s="11">
        <v>315.52999868329442</v>
      </c>
    </row>
    <row r="196" spans="1:2" x14ac:dyDescent="0.3">
      <c r="A196">
        <v>195</v>
      </c>
      <c r="B196" s="11">
        <v>313.77722432480869</v>
      </c>
    </row>
    <row r="197" spans="1:2" x14ac:dyDescent="0.3">
      <c r="A197">
        <v>196</v>
      </c>
      <c r="B197" s="11">
        <v>312.04284313544986</v>
      </c>
    </row>
    <row r="198" spans="1:2" x14ac:dyDescent="0.3">
      <c r="A198">
        <v>197</v>
      </c>
      <c r="B198" s="11">
        <v>310.32657216093406</v>
      </c>
    </row>
    <row r="199" spans="1:2" x14ac:dyDescent="0.3">
      <c r="A199">
        <v>198</v>
      </c>
      <c r="B199" s="11">
        <v>308.6281341698645</v>
      </c>
    </row>
    <row r="200" spans="1:2" x14ac:dyDescent="0.3">
      <c r="A200">
        <v>199</v>
      </c>
      <c r="B200" s="11">
        <v>306.94725751054534</v>
      </c>
    </row>
    <row r="201" spans="1:2" x14ac:dyDescent="0.3">
      <c r="A201">
        <v>200</v>
      </c>
      <c r="B201" s="11">
        <v>305.28367597205778</v>
      </c>
    </row>
    <row r="202" spans="1:2" x14ac:dyDescent="0.3">
      <c r="A202">
        <v>201</v>
      </c>
      <c r="B202" s="11">
        <v>303.63712864945091</v>
      </c>
    </row>
    <row r="203" spans="1:2" x14ac:dyDescent="0.3">
      <c r="A203">
        <v>202</v>
      </c>
      <c r="B203" s="11">
        <v>302.00735981290774</v>
      </c>
    </row>
    <row r="204" spans="1:2" x14ac:dyDescent="0.3">
      <c r="A204">
        <v>203</v>
      </c>
      <c r="B204" s="11">
        <v>300.39411878075128</v>
      </c>
    </row>
    <row r="205" spans="1:2" x14ac:dyDescent="0.3">
      <c r="A205">
        <v>204</v>
      </c>
      <c r="B205" s="11">
        <v>298.79715979615384</v>
      </c>
    </row>
    <row r="206" spans="1:2" x14ac:dyDescent="0.3">
      <c r="A206">
        <v>205</v>
      </c>
      <c r="B206" s="11">
        <v>297.21624190743523</v>
      </c>
    </row>
    <row r="207" spans="1:2" x14ac:dyDescent="0.3">
      <c r="A207">
        <v>206</v>
      </c>
      <c r="B207" s="11">
        <v>295.65112885181833</v>
      </c>
    </row>
    <row r="208" spans="1:2" x14ac:dyDescent="0.3">
      <c r="A208">
        <v>207</v>
      </c>
      <c r="B208" s="11">
        <v>294.10158894253323</v>
      </c>
    </row>
    <row r="209" spans="1:2" x14ac:dyDescent="0.3">
      <c r="A209">
        <v>208</v>
      </c>
      <c r="B209" s="11">
        <v>292.56739495915582</v>
      </c>
    </row>
    <row r="210" spans="1:2" x14ac:dyDescent="0.3">
      <c r="A210">
        <v>209</v>
      </c>
      <c r="B210" s="11">
        <v>291.04832404107344</v>
      </c>
    </row>
    <row r="211" spans="1:2" x14ac:dyDescent="0.3">
      <c r="A211">
        <v>210</v>
      </c>
      <c r="B211" s="11">
        <v>289.544157583973</v>
      </c>
    </row>
    <row r="212" spans="1:2" x14ac:dyDescent="0.3">
      <c r="A212">
        <v>211</v>
      </c>
      <c r="B212" s="11">
        <v>288.05468113925747</v>
      </c>
    </row>
    <row r="213" spans="1:2" x14ac:dyDescent="0.3">
      <c r="A213">
        <v>212</v>
      </c>
      <c r="B213" s="11">
        <v>286.57968431628757</v>
      </c>
    </row>
    <row r="214" spans="1:2" x14ac:dyDescent="0.3">
      <c r="A214">
        <v>213</v>
      </c>
      <c r="B214" s="11">
        <v>285.11896068736104</v>
      </c>
    </row>
    <row r="215" spans="1:2" x14ac:dyDescent="0.3">
      <c r="A215">
        <v>214</v>
      </c>
      <c r="B215" s="11">
        <v>283.67230769534223</v>
      </c>
    </row>
    <row r="216" spans="1:2" x14ac:dyDescent="0.3">
      <c r="A216">
        <v>215</v>
      </c>
      <c r="B216" s="11">
        <v>282.2395265638516</v>
      </c>
    </row>
    <row r="217" spans="1:2" x14ac:dyDescent="0.3">
      <c r="A217">
        <v>216</v>
      </c>
      <c r="B217" s="11">
        <v>280.82042220993526</v>
      </c>
    </row>
    <row r="218" spans="1:2" x14ac:dyDescent="0.3">
      <c r="A218">
        <v>217</v>
      </c>
      <c r="B218" s="11">
        <v>279.41480315913833</v>
      </c>
    </row>
    <row r="219" spans="1:2" x14ac:dyDescent="0.3">
      <c r="A219">
        <v>218</v>
      </c>
      <c r="B219" s="11">
        <v>278.02248146289884</v>
      </c>
    </row>
    <row r="220" spans="1:2" x14ac:dyDescent="0.3">
      <c r="A220">
        <v>219</v>
      </c>
      <c r="B220" s="11">
        <v>276.64327261819619</v>
      </c>
    </row>
    <row r="221" spans="1:2" x14ac:dyDescent="0.3">
      <c r="A221">
        <v>220</v>
      </c>
      <c r="B221" s="11">
        <v>275.27699548937511</v>
      </c>
    </row>
    <row r="222" spans="1:2" x14ac:dyDescent="0.3">
      <c r="A222">
        <v>221</v>
      </c>
      <c r="B222" s="11">
        <v>273.92347223208458</v>
      </c>
    </row>
    <row r="223" spans="1:2" x14ac:dyDescent="0.3">
      <c r="A223">
        <v>222</v>
      </c>
      <c r="B223" s="11">
        <v>272.58252821925976</v>
      </c>
    </row>
    <row r="224" spans="1:2" x14ac:dyDescent="0.3">
      <c r="A224">
        <v>223</v>
      </c>
      <c r="B224" s="11">
        <v>271.25399196908563</v>
      </c>
    </row>
    <row r="225" spans="1:2" x14ac:dyDescent="0.3">
      <c r="A225">
        <v>224</v>
      </c>
      <c r="B225" s="11">
        <v>269.93769507488065</v>
      </c>
    </row>
    <row r="226" spans="1:2" x14ac:dyDescent="0.3">
      <c r="A226">
        <v>225</v>
      </c>
      <c r="B226" s="11">
        <v>268.63347213684176</v>
      </c>
    </row>
    <row r="227" spans="1:2" x14ac:dyDescent="0.3">
      <c r="A227">
        <v>226</v>
      </c>
      <c r="B227" s="11">
        <v>267.34116069559195</v>
      </c>
    </row>
    <row r="228" spans="1:2" x14ac:dyDescent="0.3">
      <c r="A228">
        <v>227</v>
      </c>
      <c r="B228" s="11">
        <v>266.06060116747659</v>
      </c>
    </row>
    <row r="229" spans="1:2" x14ac:dyDescent="0.3">
      <c r="A229">
        <v>228</v>
      </c>
      <c r="B229" s="11">
        <v>264.79163678155442</v>
      </c>
    </row>
    <row r="230" spans="1:2" x14ac:dyDescent="0.3">
      <c r="A230">
        <v>229</v>
      </c>
      <c r="B230" s="11">
        <v>263.53411351823246</v>
      </c>
    </row>
    <row r="231" spans="1:2" x14ac:dyDescent="0.3">
      <c r="A231">
        <v>230</v>
      </c>
      <c r="B231" s="11">
        <v>262.28788004949456</v>
      </c>
    </row>
    <row r="232" spans="1:2" x14ac:dyDescent="0.3">
      <c r="A232">
        <v>231</v>
      </c>
      <c r="B232" s="11">
        <v>261.05278768067592</v>
      </c>
    </row>
    <row r="233" spans="1:2" x14ac:dyDescent="0.3">
      <c r="A233">
        <v>232</v>
      </c>
      <c r="B233" s="11">
        <v>259.82869029373614</v>
      </c>
    </row>
    <row r="234" spans="1:2" x14ac:dyDescent="0.3">
      <c r="A234">
        <v>233</v>
      </c>
      <c r="B234" s="11">
        <v>258.61544429199</v>
      </c>
    </row>
    <row r="235" spans="1:2" x14ac:dyDescent="0.3">
      <c r="A235">
        <v>234</v>
      </c>
      <c r="B235" s="11">
        <v>257.41290854624611</v>
      </c>
    </row>
    <row r="236" spans="1:2" x14ac:dyDescent="0.3">
      <c r="A236">
        <v>235</v>
      </c>
      <c r="B236" s="11">
        <v>256.22094434231809</v>
      </c>
    </row>
    <row r="237" spans="1:2" x14ac:dyDescent="0.3">
      <c r="A237">
        <v>236</v>
      </c>
      <c r="B237" s="11">
        <v>255.03941532986337</v>
      </c>
    </row>
    <row r="238" spans="1:2" x14ac:dyDescent="0.3">
      <c r="A238">
        <v>237</v>
      </c>
      <c r="B238" s="11">
        <v>253.86818747251482</v>
      </c>
    </row>
    <row r="239" spans="1:2" x14ac:dyDescent="0.3">
      <c r="A239">
        <v>238</v>
      </c>
      <c r="B239" s="11">
        <v>252.70712899926153</v>
      </c>
    </row>
    <row r="240" spans="1:2" x14ac:dyDescent="0.3">
      <c r="A240">
        <v>239</v>
      </c>
      <c r="B240" s="11">
        <v>251.55611035704968</v>
      </c>
    </row>
    <row r="241" spans="1:2" x14ac:dyDescent="0.3">
      <c r="A241">
        <v>240</v>
      </c>
      <c r="B241" s="11">
        <v>250.41500416456125</v>
      </c>
    </row>
    <row r="242" spans="1:2" x14ac:dyDescent="0.3">
      <c r="A242">
        <v>241</v>
      </c>
      <c r="B242" s="11">
        <v>249.28368516714175</v>
      </c>
    </row>
    <row r="243" spans="1:2" x14ac:dyDescent="0.3">
      <c r="A243">
        <v>242</v>
      </c>
      <c r="B243" s="11">
        <v>248.16203019284066</v>
      </c>
    </row>
    <row r="244" spans="1:2" x14ac:dyDescent="0.3">
      <c r="A244">
        <v>243</v>
      </c>
      <c r="B244" s="11">
        <v>247.0499181095341</v>
      </c>
    </row>
    <row r="245" spans="1:2" x14ac:dyDescent="0.3">
      <c r="A245">
        <v>244</v>
      </c>
      <c r="B245" s="11">
        <v>245.94722978309932</v>
      </c>
    </row>
    <row r="246" spans="1:2" x14ac:dyDescent="0.3">
      <c r="A246">
        <v>245</v>
      </c>
      <c r="B246" s="11">
        <v>244.85384803660918</v>
      </c>
    </row>
    <row r="247" spans="1:2" x14ac:dyDescent="0.3">
      <c r="A247">
        <v>246</v>
      </c>
      <c r="B247" s="11">
        <v>243.76965761051989</v>
      </c>
    </row>
    <row r="248" spans="1:2" x14ac:dyDescent="0.3">
      <c r="A248">
        <v>247</v>
      </c>
      <c r="B248" s="11">
        <v>242.69454512382367</v>
      </c>
    </row>
    <row r="249" spans="1:2" x14ac:dyDescent="0.3">
      <c r="A249">
        <v>248</v>
      </c>
      <c r="B249" s="11">
        <v>241.62839903613732</v>
      </c>
    </row>
    <row r="250" spans="1:2" x14ac:dyDescent="0.3">
      <c r="A250">
        <v>249</v>
      </c>
      <c r="B250" s="11">
        <v>240.57110961070313</v>
      </c>
    </row>
    <row r="251" spans="1:2" x14ac:dyDescent="0.3">
      <c r="A251">
        <v>250</v>
      </c>
      <c r="B251" s="11">
        <v>239.52256887827446</v>
      </c>
    </row>
    <row r="252" spans="1:2" x14ac:dyDescent="0.3">
      <c r="A252">
        <v>251</v>
      </c>
      <c r="B252" s="11">
        <v>238.48267060186333</v>
      </c>
    </row>
    <row r="253" spans="1:2" x14ac:dyDescent="0.3">
      <c r="A253">
        <v>252</v>
      </c>
      <c r="B253" s="11">
        <v>237.45131024232552</v>
      </c>
    </row>
    <row r="254" spans="1:2" x14ac:dyDescent="0.3">
      <c r="A254">
        <v>253</v>
      </c>
      <c r="B254" s="11">
        <v>236.4283849247588</v>
      </c>
    </row>
    <row r="255" spans="1:2" x14ac:dyDescent="0.3">
      <c r="A255">
        <v>254</v>
      </c>
      <c r="B255" s="11">
        <v>235.41379340569424</v>
      </c>
    </row>
    <row r="256" spans="1:2" x14ac:dyDescent="0.3">
      <c r="A256">
        <v>255</v>
      </c>
      <c r="B256" s="11">
        <v>234.40743604105799</v>
      </c>
    </row>
    <row r="257" spans="1:2" x14ac:dyDescent="0.3">
      <c r="A257">
        <v>256</v>
      </c>
      <c r="B257" s="11">
        <v>233.40921475488037</v>
      </c>
    </row>
    <row r="258" spans="1:2" x14ac:dyDescent="0.3">
      <c r="A258">
        <v>257</v>
      </c>
      <c r="B258" s="11">
        <v>232.41903300873761</v>
      </c>
    </row>
    <row r="259" spans="1:2" x14ac:dyDescent="0.3">
      <c r="A259">
        <v>258</v>
      </c>
      <c r="B259" s="11">
        <v>231.43679577189909</v>
      </c>
    </row>
    <row r="260" spans="1:2" x14ac:dyDescent="0.3">
      <c r="A260">
        <v>259</v>
      </c>
      <c r="B260" s="11">
        <v>230.46240949216804</v>
      </c>
    </row>
    <row r="261" spans="1:2" x14ac:dyDescent="0.3">
      <c r="A261">
        <v>260</v>
      </c>
      <c r="B261" s="11">
        <v>229.49578206739159</v>
      </c>
    </row>
    <row r="262" spans="1:2" x14ac:dyDescent="0.3">
      <c r="A262">
        <v>261</v>
      </c>
      <c r="B262" s="11">
        <v>228.53682281762616</v>
      </c>
    </row>
    <row r="263" spans="1:2" x14ac:dyDescent="0.3">
      <c r="A263">
        <v>262</v>
      </c>
      <c r="B263" s="11">
        <v>227.58544245793914</v>
      </c>
    </row>
    <row r="264" spans="1:2" x14ac:dyDescent="0.3">
      <c r="A264">
        <v>263</v>
      </c>
      <c r="B264" s="11">
        <v>226.64155307182921</v>
      </c>
    </row>
    <row r="265" spans="1:2" x14ac:dyDescent="0.3">
      <c r="A265">
        <v>264</v>
      </c>
      <c r="B265" s="11">
        <v>225.7050680852505</v>
      </c>
    </row>
    <row r="266" spans="1:2" x14ac:dyDescent="0.3">
      <c r="A266">
        <v>265</v>
      </c>
      <c r="B266" s="11">
        <v>224.77590224122494</v>
      </c>
    </row>
    <row r="267" spans="1:2" x14ac:dyDescent="0.3">
      <c r="A267">
        <v>266</v>
      </c>
      <c r="B267" s="11">
        <v>223.85397157502453</v>
      </c>
    </row>
    <row r="268" spans="1:2" x14ac:dyDescent="0.3">
      <c r="A268">
        <v>267</v>
      </c>
      <c r="B268" s="11">
        <v>222.93919338991239</v>
      </c>
    </row>
    <row r="269" spans="1:2" x14ac:dyDescent="0.3">
      <c r="A269">
        <v>268</v>
      </c>
      <c r="B269" s="11">
        <v>222.03148623342577</v>
      </c>
    </row>
    <row r="270" spans="1:2" x14ac:dyDescent="0.3">
      <c r="A270">
        <v>269</v>
      </c>
      <c r="B270" s="11">
        <v>221.13076987418674</v>
      </c>
    </row>
    <row r="271" spans="1:2" x14ac:dyDescent="0.3">
      <c r="A271">
        <v>270</v>
      </c>
      <c r="B271" s="11">
        <v>220.23696527922905</v>
      </c>
    </row>
    <row r="272" spans="1:2" x14ac:dyDescent="0.3">
      <c r="A272">
        <v>271</v>
      </c>
      <c r="B272" s="11">
        <v>219.34999459182578</v>
      </c>
    </row>
    <row r="273" spans="1:2" x14ac:dyDescent="0.3">
      <c r="A273">
        <v>272</v>
      </c>
      <c r="B273" s="11">
        <v>218.46978110980527</v>
      </c>
    </row>
    <row r="274" spans="1:2" x14ac:dyDescent="0.3">
      <c r="A274">
        <v>273</v>
      </c>
      <c r="B274" s="11">
        <v>217.59624926434404</v>
      </c>
    </row>
    <row r="275" spans="1:2" x14ac:dyDescent="0.3">
      <c r="A275">
        <v>274</v>
      </c>
      <c r="B275" s="11">
        <v>216.72932459922322</v>
      </c>
    </row>
    <row r="276" spans="1:2" x14ac:dyDescent="0.3">
      <c r="A276">
        <v>275</v>
      </c>
      <c r="B276" s="11">
        <v>215.86893375053791</v>
      </c>
    </row>
    <row r="277" spans="1:2" x14ac:dyDescent="0.3">
      <c r="A277">
        <v>276</v>
      </c>
      <c r="B277" s="11">
        <v>215.01500442684653</v>
      </c>
    </row>
    <row r="278" spans="1:2" x14ac:dyDescent="0.3">
      <c r="A278">
        <v>277</v>
      </c>
      <c r="B278" s="11">
        <v>214.16746538975065</v>
      </c>
    </row>
    <row r="279" spans="1:2" x14ac:dyDescent="0.3">
      <c r="A279">
        <v>278</v>
      </c>
      <c r="B279" s="11">
        <v>213.32624643489299</v>
      </c>
    </row>
    <row r="280" spans="1:2" x14ac:dyDescent="0.3">
      <c r="A280">
        <v>279</v>
      </c>
      <c r="B280" s="11">
        <v>212.4912783733659</v>
      </c>
    </row>
    <row r="281" spans="1:2" x14ac:dyDescent="0.3">
      <c r="A281">
        <v>280</v>
      </c>
      <c r="B281" s="11">
        <v>211.66249301351414</v>
      </c>
    </row>
    <row r="282" spans="1:2" x14ac:dyDescent="0.3">
      <c r="A282">
        <v>281</v>
      </c>
      <c r="B282" s="11">
        <v>210.83982314313141</v>
      </c>
    </row>
    <row r="283" spans="1:2" x14ac:dyDescent="0.3">
      <c r="A283">
        <v>282</v>
      </c>
      <c r="B283" s="11">
        <v>210.02320251203068</v>
      </c>
    </row>
    <row r="284" spans="1:2" x14ac:dyDescent="0.3">
      <c r="A284">
        <v>283</v>
      </c>
      <c r="B284" s="11">
        <v>209.21256581498753</v>
      </c>
    </row>
    <row r="285" spans="1:2" x14ac:dyDescent="0.3">
      <c r="A285">
        <v>284</v>
      </c>
      <c r="B285" s="11">
        <v>208.40784867504186</v>
      </c>
    </row>
    <row r="286" spans="1:2" x14ac:dyDescent="0.3">
      <c r="A286">
        <v>285</v>
      </c>
      <c r="B286" s="11">
        <v>207.60898762715172</v>
      </c>
    </row>
    <row r="287" spans="1:2" x14ac:dyDescent="0.3">
      <c r="A287">
        <v>286</v>
      </c>
      <c r="B287" s="11">
        <v>206.81592010219052</v>
      </c>
    </row>
    <row r="288" spans="1:2" x14ac:dyDescent="0.3">
      <c r="A288">
        <v>287</v>
      </c>
      <c r="B288" s="11">
        <v>206.02858441127833</v>
      </c>
    </row>
    <row r="289" spans="1:2" x14ac:dyDescent="0.3">
      <c r="A289">
        <v>288</v>
      </c>
      <c r="B289" s="11">
        <v>205.24691973043969</v>
      </c>
    </row>
    <row r="290" spans="1:2" x14ac:dyDescent="0.3">
      <c r="A290">
        <v>289</v>
      </c>
      <c r="B290" s="11">
        <v>204.47086608558033</v>
      </c>
    </row>
    <row r="291" spans="1:2" x14ac:dyDescent="0.3">
      <c r="A291">
        <v>290</v>
      </c>
      <c r="B291" s="11">
        <v>203.70036433777474</v>
      </c>
    </row>
    <row r="292" spans="1:2" x14ac:dyDescent="0.3">
      <c r="A292">
        <v>291</v>
      </c>
      <c r="B292" s="11">
        <v>202.93535616885691</v>
      </c>
    </row>
    <row r="293" spans="1:2" x14ac:dyDescent="0.3">
      <c r="A293">
        <v>292</v>
      </c>
      <c r="B293" s="11">
        <v>202.1757840673082</v>
      </c>
    </row>
    <row r="294" spans="1:2" x14ac:dyDescent="0.3">
      <c r="A294">
        <v>293</v>
      </c>
      <c r="B294" s="11">
        <v>201.42159131443239</v>
      </c>
    </row>
    <row r="295" spans="1:2" x14ac:dyDescent="0.3">
      <c r="A295">
        <v>294</v>
      </c>
      <c r="B295" s="11">
        <v>200.67272197081579</v>
      </c>
    </row>
    <row r="296" spans="1:2" x14ac:dyDescent="0.3">
      <c r="A296">
        <v>295</v>
      </c>
      <c r="B296" s="11">
        <v>199.92912086306075</v>
      </c>
    </row>
    <row r="297" spans="1:2" x14ac:dyDescent="0.3">
      <c r="A297">
        <v>296</v>
      </c>
      <c r="B297" s="11">
        <v>199.19073357078878</v>
      </c>
    </row>
    <row r="298" spans="1:2" x14ac:dyDescent="0.3">
      <c r="A298">
        <v>297</v>
      </c>
      <c r="B298" s="11">
        <v>198.45750641390728</v>
      </c>
    </row>
    <row r="299" spans="1:2" x14ac:dyDescent="0.3">
      <c r="A299">
        <v>298</v>
      </c>
      <c r="B299" s="11">
        <v>197.72938644013186</v>
      </c>
    </row>
    <row r="300" spans="1:2" x14ac:dyDescent="0.3">
      <c r="A300">
        <v>299</v>
      </c>
      <c r="B300" s="11">
        <v>197.00632141275941</v>
      </c>
    </row>
    <row r="301" spans="1:2" x14ac:dyDescent="0.3">
      <c r="A301">
        <v>300</v>
      </c>
      <c r="B301" s="11">
        <v>196.28825979868725</v>
      </c>
    </row>
    <row r="302" spans="1:2" x14ac:dyDescent="0.3">
      <c r="A302">
        <v>301</v>
      </c>
      <c r="B302" s="11">
        <v>195.57515075666859</v>
      </c>
    </row>
    <row r="303" spans="1:2" x14ac:dyDescent="0.3">
      <c r="A303">
        <v>302</v>
      </c>
      <c r="B303" s="11">
        <v>194.86694412580476</v>
      </c>
    </row>
    <row r="304" spans="1:2" x14ac:dyDescent="0.3">
      <c r="A304">
        <v>303</v>
      </c>
      <c r="B304" s="11">
        <v>194.16359041426341</v>
      </c>
    </row>
    <row r="305" spans="1:2" x14ac:dyDescent="0.3">
      <c r="A305">
        <v>304</v>
      </c>
      <c r="B305" s="11">
        <v>193.46504078822025</v>
      </c>
    </row>
    <row r="306" spans="1:2" x14ac:dyDescent="0.3">
      <c r="A306">
        <v>305</v>
      </c>
      <c r="B306" s="11">
        <v>192.77124706101915</v>
      </c>
    </row>
    <row r="307" spans="1:2" x14ac:dyDescent="0.3">
      <c r="A307">
        <v>306</v>
      </c>
      <c r="B307" s="11">
        <v>192.08216168254413</v>
      </c>
    </row>
    <row r="308" spans="1:2" x14ac:dyDescent="0.3">
      <c r="A308">
        <v>307</v>
      </c>
      <c r="B308" s="11">
        <v>191.39773772879994</v>
      </c>
    </row>
    <row r="309" spans="1:2" x14ac:dyDescent="0.3">
      <c r="A309">
        <v>308</v>
      </c>
      <c r="B309" s="11">
        <v>190.71792889169558</v>
      </c>
    </row>
    <row r="310" spans="1:2" x14ac:dyDescent="0.3">
      <c r="A310">
        <v>309</v>
      </c>
      <c r="B310" s="11">
        <v>190.04268946902695</v>
      </c>
    </row>
    <row r="311" spans="1:2" x14ac:dyDescent="0.3">
      <c r="A311">
        <v>310</v>
      </c>
      <c r="B311" s="11">
        <v>189.37197435465347</v>
      </c>
    </row>
    <row r="312" spans="1:2" x14ac:dyDescent="0.3">
      <c r="A312">
        <v>311</v>
      </c>
      <c r="B312" s="11">
        <v>188.70573902886363</v>
      </c>
    </row>
    <row r="313" spans="1:2" x14ac:dyDescent="0.3">
      <c r="A313">
        <v>312</v>
      </c>
      <c r="B313" s="11">
        <v>188.04393954892814</v>
      </c>
    </row>
    <row r="314" spans="1:2" x14ac:dyDescent="0.3">
      <c r="A314">
        <v>313</v>
      </c>
      <c r="B314" s="11">
        <v>187.38653253983281</v>
      </c>
    </row>
    <row r="315" spans="1:2" x14ac:dyDescent="0.3">
      <c r="A315">
        <v>314</v>
      </c>
      <c r="B315" s="11">
        <v>186.73347518518852</v>
      </c>
    </row>
    <row r="316" spans="1:2" x14ac:dyDescent="0.3">
      <c r="A316">
        <v>315</v>
      </c>
      <c r="B316" s="11">
        <v>186.08472521831627</v>
      </c>
    </row>
    <row r="317" spans="1:2" x14ac:dyDescent="0.3">
      <c r="A317">
        <v>316</v>
      </c>
      <c r="B317" s="11">
        <v>185.4402409135011</v>
      </c>
    </row>
    <row r="318" spans="1:2" x14ac:dyDescent="0.3">
      <c r="A318">
        <v>317</v>
      </c>
      <c r="B318" s="11">
        <v>184.79998107741082</v>
      </c>
    </row>
    <row r="319" spans="1:2" x14ac:dyDescent="0.3">
      <c r="A319">
        <v>318</v>
      </c>
      <c r="B319" s="11">
        <v>184.16390504067846</v>
      </c>
    </row>
    <row r="320" spans="1:2" x14ac:dyDescent="0.3">
      <c r="A320">
        <v>319</v>
      </c>
      <c r="B320" s="11">
        <v>183.53197264964282</v>
      </c>
    </row>
    <row r="321" spans="1:2" x14ac:dyDescent="0.3">
      <c r="A321">
        <v>320</v>
      </c>
      <c r="B321" s="11">
        <v>182.90414425824392</v>
      </c>
    </row>
    <row r="322" spans="1:2" x14ac:dyDescent="0.3">
      <c r="A322">
        <v>321</v>
      </c>
      <c r="B322" s="11">
        <v>182.2803807200707</v>
      </c>
    </row>
    <row r="323" spans="1:2" x14ac:dyDescent="0.3">
      <c r="A323">
        <v>322</v>
      </c>
      <c r="B323" s="11">
        <v>181.66064338055608</v>
      </c>
    </row>
    <row r="324" spans="1:2" x14ac:dyDescent="0.3">
      <c r="A324">
        <v>323</v>
      </c>
      <c r="B324" s="11">
        <v>181.04489406931989</v>
      </c>
    </row>
    <row r="325" spans="1:2" x14ac:dyDescent="0.3">
      <c r="A325">
        <v>324</v>
      </c>
      <c r="B325" s="11">
        <v>180.43309509265103</v>
      </c>
    </row>
    <row r="326" spans="1:2" x14ac:dyDescent="0.3">
      <c r="A326">
        <v>325</v>
      </c>
      <c r="B326" s="11">
        <v>179.82520922613057</v>
      </c>
    </row>
    <row r="327" spans="1:2" x14ac:dyDescent="0.3">
      <c r="A327">
        <v>326</v>
      </c>
      <c r="B327" s="11">
        <v>179.22119970738922</v>
      </c>
    </row>
    <row r="328" spans="1:2" x14ac:dyDescent="0.3">
      <c r="A328">
        <v>327</v>
      </c>
      <c r="B328" s="11">
        <v>178.62103022900121</v>
      </c>
    </row>
    <row r="329" spans="1:2" x14ac:dyDescent="0.3">
      <c r="A329">
        <v>328</v>
      </c>
      <c r="B329" s="11">
        <v>178.02466493150456</v>
      </c>
    </row>
    <row r="330" spans="1:2" x14ac:dyDescent="0.3">
      <c r="A330">
        <v>329</v>
      </c>
      <c r="B330" s="11">
        <v>177.43206839655164</v>
      </c>
    </row>
    <row r="331" spans="1:2" x14ac:dyDescent="0.3">
      <c r="A331">
        <v>330</v>
      </c>
      <c r="B331" s="11">
        <v>176.8432056401837</v>
      </c>
    </row>
    <row r="332" spans="1:2" x14ac:dyDescent="0.3">
      <c r="A332">
        <v>331</v>
      </c>
      <c r="B332" s="11">
        <v>176.25804210622746</v>
      </c>
    </row>
    <row r="333" spans="1:2" x14ac:dyDescent="0.3">
      <c r="A333">
        <v>332</v>
      </c>
      <c r="B333" s="11">
        <v>175.67654365981156</v>
      </c>
    </row>
    <row r="334" spans="1:2" x14ac:dyDescent="0.3">
      <c r="A334">
        <v>333</v>
      </c>
      <c r="B334" s="11">
        <v>175.09867658100106</v>
      </c>
    </row>
    <row r="335" spans="1:2" x14ac:dyDescent="0.3">
      <c r="A335">
        <v>334</v>
      </c>
      <c r="B335" s="11">
        <v>174.52440755854428</v>
      </c>
    </row>
    <row r="336" spans="1:2" x14ac:dyDescent="0.3">
      <c r="A336">
        <v>335</v>
      </c>
      <c r="B336" s="11">
        <v>173.95370368373381</v>
      </c>
    </row>
    <row r="337" spans="1:2" x14ac:dyDescent="0.3">
      <c r="A337">
        <v>336</v>
      </c>
      <c r="B337" s="11">
        <v>173.38653244437864</v>
      </c>
    </row>
    <row r="338" spans="1:2" x14ac:dyDescent="0.3">
      <c r="A338">
        <v>337</v>
      </c>
      <c r="B338" s="11">
        <v>172.82286171887947</v>
      </c>
    </row>
    <row r="339" spans="1:2" x14ac:dyDescent="0.3">
      <c r="A339">
        <v>338</v>
      </c>
      <c r="B339" s="11">
        <v>172.2626597704147</v>
      </c>
    </row>
    <row r="340" spans="1:2" x14ac:dyDescent="0.3">
      <c r="A340">
        <v>339</v>
      </c>
      <c r="B340" s="11">
        <v>171.7058952412261</v>
      </c>
    </row>
    <row r="341" spans="1:2" x14ac:dyDescent="0.3">
      <c r="A341">
        <v>340</v>
      </c>
      <c r="B341" s="11">
        <v>171.15253714700759</v>
      </c>
    </row>
    <row r="342" spans="1:2" x14ac:dyDescent="0.3">
      <c r="A342">
        <v>341</v>
      </c>
      <c r="B342" s="11">
        <v>170.60255487139125</v>
      </c>
    </row>
    <row r="343" spans="1:2" x14ac:dyDescent="0.3">
      <c r="A343">
        <v>342</v>
      </c>
      <c r="B343" s="11">
        <v>170.05591816053212</v>
      </c>
    </row>
    <row r="344" spans="1:2" x14ac:dyDescent="0.3">
      <c r="A344">
        <v>343</v>
      </c>
      <c r="B344" s="11">
        <v>169.51259711778695</v>
      </c>
    </row>
    <row r="345" spans="1:2" x14ac:dyDescent="0.3">
      <c r="A345">
        <v>344</v>
      </c>
      <c r="B345" s="11">
        <v>168.97256219848686</v>
      </c>
    </row>
    <row r="346" spans="1:2" x14ac:dyDescent="0.3">
      <c r="A346">
        <v>345</v>
      </c>
      <c r="B346" s="11">
        <v>168.43578420480034</v>
      </c>
    </row>
    <row r="347" spans="1:2" x14ac:dyDescent="0.3">
      <c r="A347">
        <v>346</v>
      </c>
      <c r="B347" s="11">
        <v>167.90223428068583</v>
      </c>
    </row>
    <row r="348" spans="1:2" x14ac:dyDescent="0.3">
      <c r="A348">
        <v>347</v>
      </c>
      <c r="B348" s="11">
        <v>167.37188390693242</v>
      </c>
    </row>
    <row r="349" spans="1:2" x14ac:dyDescent="0.3">
      <c r="A349">
        <v>348</v>
      </c>
      <c r="B349" s="11">
        <v>166.84470489628654</v>
      </c>
    </row>
    <row r="350" spans="1:2" x14ac:dyDescent="0.3">
      <c r="A350">
        <v>349</v>
      </c>
      <c r="B350" s="11">
        <v>166.3206693886606</v>
      </c>
    </row>
    <row r="351" spans="1:2" x14ac:dyDescent="0.3">
      <c r="A351">
        <v>350</v>
      </c>
      <c r="B351" s="11">
        <v>165.79974984642732</v>
      </c>
    </row>
    <row r="352" spans="1:2" x14ac:dyDescent="0.3">
      <c r="A352">
        <v>351</v>
      </c>
      <c r="B352" s="11">
        <v>165.28191904979187</v>
      </c>
    </row>
    <row r="353" spans="1:2" x14ac:dyDescent="0.3">
      <c r="A353">
        <v>352</v>
      </c>
      <c r="B353" s="11">
        <v>164.76715009224523</v>
      </c>
    </row>
    <row r="354" spans="1:2" x14ac:dyDescent="0.3">
      <c r="A354">
        <v>353</v>
      </c>
      <c r="B354" s="11">
        <v>164.25541637609342</v>
      </c>
    </row>
    <row r="355" spans="1:2" x14ac:dyDescent="0.3">
      <c r="A355">
        <v>354</v>
      </c>
      <c r="B355" s="11">
        <v>163.74669160806462</v>
      </c>
    </row>
    <row r="356" spans="1:2" x14ac:dyDescent="0.3">
      <c r="A356">
        <v>355</v>
      </c>
      <c r="B356" s="11">
        <v>163.24094979498918</v>
      </c>
    </row>
    <row r="357" spans="1:2" x14ac:dyDescent="0.3">
      <c r="A357">
        <v>356</v>
      </c>
      <c r="B357" s="11">
        <v>162.73816523955307</v>
      </c>
    </row>
    <row r="358" spans="1:2" x14ac:dyDescent="0.3">
      <c r="A358">
        <v>357</v>
      </c>
      <c r="B358" s="11">
        <v>162.238312536124</v>
      </c>
    </row>
    <row r="359" spans="1:2" x14ac:dyDescent="0.3">
      <c r="A359">
        <v>358</v>
      </c>
      <c r="B359" s="11">
        <v>161.74136656664669</v>
      </c>
    </row>
    <row r="360" spans="1:2" x14ac:dyDescent="0.3">
      <c r="A360">
        <v>359</v>
      </c>
      <c r="B360" s="11">
        <v>161.24730249660718</v>
      </c>
    </row>
    <row r="361" spans="1:2" x14ac:dyDescent="0.3">
      <c r="A361">
        <v>360</v>
      </c>
      <c r="B361" s="11">
        <v>160.75609577106502</v>
      </c>
    </row>
    <row r="362" spans="1:2" x14ac:dyDescent="0.3">
      <c r="A362">
        <v>361</v>
      </c>
      <c r="B362" s="11">
        <v>160.26772211075127</v>
      </c>
    </row>
    <row r="363" spans="1:2" x14ac:dyDescent="0.3">
      <c r="A363">
        <v>362</v>
      </c>
      <c r="B363" s="11">
        <v>159.78215750823159</v>
      </c>
    </row>
    <row r="364" spans="1:2" x14ac:dyDescent="0.3">
      <c r="A364">
        <v>363</v>
      </c>
      <c r="B364" s="11">
        <v>159.29937822413356</v>
      </c>
    </row>
    <row r="365" spans="1:2" x14ac:dyDescent="0.3">
      <c r="A365">
        <v>364</v>
      </c>
      <c r="B365" s="11">
        <v>158.81936078343517</v>
      </c>
    </row>
    <row r="366" spans="1:2" x14ac:dyDescent="0.3">
      <c r="A366">
        <v>365</v>
      </c>
      <c r="B366" s="11">
        <v>158.34208197181556</v>
      </c>
    </row>
    <row r="367" spans="1:2" x14ac:dyDescent="0.3">
      <c r="A367">
        <v>366</v>
      </c>
      <c r="B367" s="11">
        <v>157.86751883206583</v>
      </c>
    </row>
    <row r="368" spans="1:2" x14ac:dyDescent="0.3">
      <c r="A368">
        <v>367</v>
      </c>
      <c r="B368" s="11">
        <v>157.39564866055832</v>
      </c>
    </row>
    <row r="369" spans="1:2" x14ac:dyDescent="0.3">
      <c r="A369">
        <v>368</v>
      </c>
      <c r="B369" s="11">
        <v>156.92644900377422</v>
      </c>
    </row>
    <row r="370" spans="1:2" x14ac:dyDescent="0.3">
      <c r="A370">
        <v>369</v>
      </c>
      <c r="B370" s="11">
        <v>156.45989765488687</v>
      </c>
    </row>
    <row r="371" spans="1:2" x14ac:dyDescent="0.3">
      <c r="A371">
        <v>370</v>
      </c>
      <c r="B371" s="11">
        <v>155.99597265040182</v>
      </c>
    </row>
    <row r="372" spans="1:2" x14ac:dyDescent="0.3">
      <c r="A372">
        <v>371</v>
      </c>
      <c r="B372" s="11">
        <v>155.53465226685157</v>
      </c>
    </row>
    <row r="373" spans="1:2" x14ac:dyDescent="0.3">
      <c r="A373">
        <v>372</v>
      </c>
      <c r="B373" s="11">
        <v>155.07591501754231</v>
      </c>
    </row>
    <row r="374" spans="1:2" x14ac:dyDescent="0.3">
      <c r="A374">
        <v>373</v>
      </c>
      <c r="B374" s="11">
        <v>154.61973964935467</v>
      </c>
    </row>
    <row r="375" spans="1:2" x14ac:dyDescent="0.3">
      <c r="A375">
        <v>374</v>
      </c>
      <c r="B375" s="11">
        <v>154.16610513959637</v>
      </c>
    </row>
    <row r="376" spans="1:2" x14ac:dyDescent="0.3">
      <c r="A376">
        <v>375</v>
      </c>
      <c r="B376" s="11">
        <v>153.71499069290294</v>
      </c>
    </row>
    <row r="377" spans="1:2" x14ac:dyDescent="0.3">
      <c r="A377">
        <v>376</v>
      </c>
      <c r="B377" s="11">
        <v>153.26637573819175</v>
      </c>
    </row>
    <row r="378" spans="1:2" x14ac:dyDescent="0.3">
      <c r="A378">
        <v>377</v>
      </c>
      <c r="B378" s="11">
        <v>152.8202399256615</v>
      </c>
    </row>
    <row r="379" spans="1:2" x14ac:dyDescent="0.3">
      <c r="A379">
        <v>378</v>
      </c>
      <c r="B379" s="11">
        <v>152.37656312384163</v>
      </c>
    </row>
    <row r="380" spans="1:2" x14ac:dyDescent="0.3">
      <c r="A380">
        <v>379</v>
      </c>
      <c r="B380" s="11">
        <v>151.93532541668773</v>
      </c>
    </row>
    <row r="381" spans="1:2" x14ac:dyDescent="0.3">
      <c r="A381">
        <v>380</v>
      </c>
      <c r="B381" s="11">
        <v>151.49650710072282</v>
      </c>
    </row>
    <row r="382" spans="1:2" x14ac:dyDescent="0.3">
      <c r="A382">
        <v>381</v>
      </c>
      <c r="B382" s="11">
        <v>151.06008868222472</v>
      </c>
    </row>
    <row r="383" spans="1:2" x14ac:dyDescent="0.3">
      <c r="A383">
        <v>382</v>
      </c>
      <c r="B383" s="11">
        <v>150.62605087445749</v>
      </c>
    </row>
    <row r="384" spans="1:2" x14ac:dyDescent="0.3">
      <c r="A384">
        <v>383</v>
      </c>
      <c r="B384" s="11">
        <v>150.19437459494594</v>
      </c>
    </row>
    <row r="385" spans="1:2" x14ac:dyDescent="0.3">
      <c r="A385">
        <v>384</v>
      </c>
      <c r="B385" s="11">
        <v>149.76504096279325</v>
      </c>
    </row>
    <row r="386" spans="1:2" x14ac:dyDescent="0.3">
      <c r="A386">
        <v>385</v>
      </c>
      <c r="B386" s="11">
        <v>149.33803129604141</v>
      </c>
    </row>
    <row r="387" spans="1:2" x14ac:dyDescent="0.3">
      <c r="A387">
        <v>386</v>
      </c>
      <c r="B387" s="11">
        <v>148.91332710907068</v>
      </c>
    </row>
    <row r="388" spans="1:2" x14ac:dyDescent="0.3">
      <c r="A388">
        <v>387</v>
      </c>
      <c r="B388" s="11">
        <v>148.49091011004248</v>
      </c>
    </row>
    <row r="389" spans="1:2" x14ac:dyDescent="0.3">
      <c r="A389">
        <v>388</v>
      </c>
      <c r="B389" s="11">
        <v>148.07076219837987</v>
      </c>
    </row>
    <row r="390" spans="1:2" x14ac:dyDescent="0.3">
      <c r="A390">
        <v>389</v>
      </c>
      <c r="B390" s="11">
        <v>147.65286546228788</v>
      </c>
    </row>
    <row r="391" spans="1:2" x14ac:dyDescent="0.3">
      <c r="A391">
        <v>390</v>
      </c>
      <c r="B391" s="11">
        <v>147.2372021763118</v>
      </c>
    </row>
    <row r="392" spans="1:2" x14ac:dyDescent="0.3">
      <c r="A392">
        <v>391</v>
      </c>
      <c r="B392" s="11">
        <v>146.82375479893372</v>
      </c>
    </row>
    <row r="393" spans="1:2" x14ac:dyDescent="0.3">
      <c r="A393">
        <v>392</v>
      </c>
      <c r="B393" s="11">
        <v>146.4125059702061</v>
      </c>
    </row>
    <row r="394" spans="1:2" x14ac:dyDescent="0.3">
      <c r="A394">
        <v>393</v>
      </c>
      <c r="B394" s="11">
        <v>146.00343850942028</v>
      </c>
    </row>
    <row r="395" spans="1:2" x14ac:dyDescent="0.3">
      <c r="A395">
        <v>394</v>
      </c>
      <c r="B395" s="11">
        <v>145.59653541281224</v>
      </c>
    </row>
    <row r="396" spans="1:2" x14ac:dyDescent="0.3">
      <c r="A396">
        <v>395</v>
      </c>
      <c r="B396" s="11">
        <v>145.19177985130324</v>
      </c>
    </row>
    <row r="397" spans="1:2" x14ac:dyDescent="0.3">
      <c r="A397">
        <v>396</v>
      </c>
      <c r="B397" s="11">
        <v>144.78915516827368</v>
      </c>
    </row>
    <row r="398" spans="1:2" x14ac:dyDescent="0.3">
      <c r="A398">
        <v>397</v>
      </c>
      <c r="B398" s="11">
        <v>144.3886448773718</v>
      </c>
    </row>
    <row r="399" spans="1:2" x14ac:dyDescent="0.3">
      <c r="A399">
        <v>398</v>
      </c>
      <c r="B399" s="11">
        <v>143.99023266035573</v>
      </c>
    </row>
    <row r="400" spans="1:2" x14ac:dyDescent="0.3">
      <c r="A400">
        <v>399</v>
      </c>
      <c r="B400" s="11">
        <v>143.59390236496745</v>
      </c>
    </row>
    <row r="401" spans="1:2" x14ac:dyDescent="0.3">
      <c r="A401">
        <v>400</v>
      </c>
      <c r="B401" s="11">
        <v>143.19963800283915</v>
      </c>
    </row>
    <row r="402" spans="1:2" x14ac:dyDescent="0.3">
      <c r="A402">
        <v>401</v>
      </c>
      <c r="B402" s="11">
        <v>142.8074237474311</v>
      </c>
    </row>
    <row r="403" spans="1:2" x14ac:dyDescent="0.3">
      <c r="A403">
        <v>402</v>
      </c>
      <c r="B403" s="11">
        <v>142.41724393200059</v>
      </c>
    </row>
    <row r="404" spans="1:2" x14ac:dyDescent="0.3">
      <c r="A404">
        <v>403</v>
      </c>
      <c r="B404" s="11">
        <v>142.02908304760066</v>
      </c>
    </row>
    <row r="405" spans="1:2" x14ac:dyDescent="0.3">
      <c r="A405">
        <v>404</v>
      </c>
      <c r="B405" s="11">
        <v>141.64292574111016</v>
      </c>
    </row>
    <row r="406" spans="1:2" x14ac:dyDescent="0.3">
      <c r="A406">
        <v>405</v>
      </c>
      <c r="B406" s="11">
        <v>141.25875681329094</v>
      </c>
    </row>
    <row r="407" spans="1:2" x14ac:dyDescent="0.3">
      <c r="A407">
        <v>406</v>
      </c>
      <c r="B407" s="11">
        <v>140.87656121687627</v>
      </c>
    </row>
    <row r="408" spans="1:2" x14ac:dyDescent="0.3">
      <c r="A408">
        <v>407</v>
      </c>
      <c r="B408" s="11">
        <v>140.4963240546858</v>
      </c>
    </row>
    <row r="409" spans="1:2" x14ac:dyDescent="0.3">
      <c r="A409">
        <v>408</v>
      </c>
      <c r="B409" s="11">
        <v>140.11803057776896</v>
      </c>
    </row>
    <row r="410" spans="1:2" x14ac:dyDescent="0.3">
      <c r="A410">
        <v>409</v>
      </c>
      <c r="B410" s="11">
        <v>139.74166618357674</v>
      </c>
    </row>
    <row r="411" spans="1:2" x14ac:dyDescent="0.3">
      <c r="A411">
        <v>410</v>
      </c>
      <c r="B411" s="11">
        <v>139.36721641415826</v>
      </c>
    </row>
    <row r="412" spans="1:2" x14ac:dyDescent="0.3">
      <c r="A412">
        <v>411</v>
      </c>
      <c r="B412" s="11">
        <v>138.99466695438645</v>
      </c>
    </row>
    <row r="413" spans="1:2" x14ac:dyDescent="0.3">
      <c r="A413">
        <v>412</v>
      </c>
      <c r="B413" s="11">
        <v>138.62400363020731</v>
      </c>
    </row>
    <row r="414" spans="1:2" x14ac:dyDescent="0.3">
      <c r="A414">
        <v>413</v>
      </c>
      <c r="B414" s="11">
        <v>138.2552124069156</v>
      </c>
    </row>
    <row r="415" spans="1:2" x14ac:dyDescent="0.3">
      <c r="A415">
        <v>414</v>
      </c>
      <c r="B415" s="11">
        <v>137.88827938745726</v>
      </c>
    </row>
    <row r="416" spans="1:2" x14ac:dyDescent="0.3">
      <c r="A416">
        <v>415</v>
      </c>
      <c r="B416" s="11">
        <v>137.52319081075333</v>
      </c>
    </row>
    <row r="417" spans="1:2" x14ac:dyDescent="0.3">
      <c r="A417">
        <v>416</v>
      </c>
      <c r="B417" s="11">
        <v>137.15993305005119</v>
      </c>
    </row>
    <row r="418" spans="1:2" x14ac:dyDescent="0.3">
      <c r="A418">
        <v>417</v>
      </c>
      <c r="B418" s="11">
        <v>136.79849261129797</v>
      </c>
    </row>
    <row r="419" spans="1:2" x14ac:dyDescent="0.3">
      <c r="A419">
        <v>418</v>
      </c>
      <c r="B419" s="11">
        <v>136.43885613153782</v>
      </c>
    </row>
    <row r="420" spans="1:2" x14ac:dyDescent="0.3">
      <c r="A420">
        <v>419</v>
      </c>
      <c r="B420" s="11">
        <v>136.0810103773326</v>
      </c>
    </row>
    <row r="421" spans="1:2" x14ac:dyDescent="0.3">
      <c r="A421">
        <v>420</v>
      </c>
      <c r="B421" s="11">
        <v>135.72494224320471</v>
      </c>
    </row>
    <row r="422" spans="1:2" x14ac:dyDescent="0.3">
      <c r="A422">
        <v>421</v>
      </c>
      <c r="B422" s="11">
        <v>135.37063875010301</v>
      </c>
    </row>
    <row r="423" spans="1:2" x14ac:dyDescent="0.3">
      <c r="A423">
        <v>422</v>
      </c>
      <c r="B423" s="11">
        <v>135.01808704388955</v>
      </c>
    </row>
    <row r="424" spans="1:2" x14ac:dyDescent="0.3">
      <c r="A424">
        <v>423</v>
      </c>
      <c r="B424" s="11">
        <v>134.6672743938494</v>
      </c>
    </row>
    <row r="425" spans="1:2" x14ac:dyDescent="0.3">
      <c r="A425">
        <v>424</v>
      </c>
      <c r="B425" s="11">
        <v>134.31818819122023</v>
      </c>
    </row>
    <row r="426" spans="1:2" x14ac:dyDescent="0.3">
      <c r="A426">
        <v>425</v>
      </c>
      <c r="B426" s="11">
        <v>133.97081594774329</v>
      </c>
    </row>
    <row r="427" spans="1:2" x14ac:dyDescent="0.3">
      <c r="A427">
        <v>426</v>
      </c>
      <c r="B427" s="11">
        <v>133.62514529423609</v>
      </c>
    </row>
    <row r="428" spans="1:2" x14ac:dyDescent="0.3">
      <c r="A428">
        <v>427</v>
      </c>
      <c r="B428" s="11">
        <v>133.28116397918285</v>
      </c>
    </row>
    <row r="429" spans="1:2" x14ac:dyDescent="0.3">
      <c r="A429">
        <v>428</v>
      </c>
      <c r="B429" s="11">
        <v>132.93885986734722</v>
      </c>
    </row>
    <row r="430" spans="1:2" x14ac:dyDescent="0.3">
      <c r="A430">
        <v>429</v>
      </c>
      <c r="B430" s="11">
        <v>132.59822093840307</v>
      </c>
    </row>
    <row r="431" spans="1:2" x14ac:dyDescent="0.3">
      <c r="A431">
        <v>430</v>
      </c>
      <c r="B431" s="11">
        <v>132.25923528558499</v>
      </c>
    </row>
    <row r="432" spans="1:2" x14ac:dyDescent="0.3">
      <c r="A432">
        <v>431</v>
      </c>
      <c r="B432" s="11">
        <v>131.92189111435778</v>
      </c>
    </row>
    <row r="433" spans="1:2" x14ac:dyDescent="0.3">
      <c r="A433">
        <v>432</v>
      </c>
      <c r="B433" s="11">
        <v>131.58617674110411</v>
      </c>
    </row>
    <row r="434" spans="1:2" x14ac:dyDescent="0.3">
      <c r="A434">
        <v>433</v>
      </c>
      <c r="B434" s="11">
        <v>131.25208059183106</v>
      </c>
    </row>
    <row r="435" spans="1:2" x14ac:dyDescent="0.3">
      <c r="A435">
        <v>434</v>
      </c>
      <c r="B435" s="11">
        <v>130.91959120089439</v>
      </c>
    </row>
    <row r="436" spans="1:2" x14ac:dyDescent="0.3">
      <c r="A436">
        <v>435</v>
      </c>
      <c r="B436" s="11">
        <v>130.58869720974033</v>
      </c>
    </row>
    <row r="437" spans="1:2" x14ac:dyDescent="0.3">
      <c r="A437">
        <v>436</v>
      </c>
      <c r="B437" s="11">
        <v>130.25938736566505</v>
      </c>
    </row>
    <row r="438" spans="1:2" x14ac:dyDescent="0.3">
      <c r="A438">
        <v>437</v>
      </c>
      <c r="B438" s="11">
        <v>129.93165052059086</v>
      </c>
    </row>
    <row r="439" spans="1:2" x14ac:dyDescent="0.3">
      <c r="A439">
        <v>438</v>
      </c>
      <c r="B439" s="11">
        <v>129.60547562986059</v>
      </c>
    </row>
    <row r="440" spans="1:2" x14ac:dyDescent="0.3">
      <c r="A440">
        <v>439</v>
      </c>
      <c r="B440" s="11">
        <v>129.28085175104636</v>
      </c>
    </row>
    <row r="441" spans="1:2" x14ac:dyDescent="0.3">
      <c r="A441">
        <v>440</v>
      </c>
      <c r="B441" s="11">
        <v>128.95776804277673</v>
      </c>
    </row>
    <row r="442" spans="1:2" x14ac:dyDescent="0.3">
      <c r="A442">
        <v>441</v>
      </c>
      <c r="B442" s="11">
        <v>128.63621376357878</v>
      </c>
    </row>
    <row r="443" spans="1:2" x14ac:dyDescent="0.3">
      <c r="A443">
        <v>442</v>
      </c>
      <c r="B443" s="11">
        <v>128.31617827073632</v>
      </c>
    </row>
    <row r="444" spans="1:2" x14ac:dyDescent="0.3">
      <c r="A444">
        <v>443</v>
      </c>
      <c r="B444" s="11">
        <v>127.99765101916411</v>
      </c>
    </row>
    <row r="445" spans="1:2" x14ac:dyDescent="0.3">
      <c r="A445">
        <v>444</v>
      </c>
      <c r="B445" s="11">
        <v>127.68062156029625</v>
      </c>
    </row>
    <row r="446" spans="1:2" x14ac:dyDescent="0.3">
      <c r="A446">
        <v>445</v>
      </c>
      <c r="B446" s="11">
        <v>127.36507954099126</v>
      </c>
    </row>
    <row r="447" spans="1:2" x14ac:dyDescent="0.3">
      <c r="A447">
        <v>446</v>
      </c>
      <c r="B447" s="11">
        <v>127.05101470244983</v>
      </c>
    </row>
    <row r="448" spans="1:2" x14ac:dyDescent="0.3">
      <c r="A448">
        <v>447</v>
      </c>
      <c r="B448" s="11">
        <v>126.73841687914997</v>
      </c>
    </row>
    <row r="449" spans="1:2" x14ac:dyDescent="0.3">
      <c r="A449">
        <v>448</v>
      </c>
      <c r="B449" s="11">
        <v>126.42727599779431</v>
      </c>
    </row>
    <row r="450" spans="1:2" x14ac:dyDescent="0.3">
      <c r="A450">
        <v>449</v>
      </c>
      <c r="B450" s="11">
        <v>126.11758207627166</v>
      </c>
    </row>
    <row r="451" spans="1:2" x14ac:dyDescent="0.3">
      <c r="A451">
        <v>450</v>
      </c>
      <c r="B451" s="11">
        <v>125.80932522263424</v>
      </c>
    </row>
    <row r="452" spans="1:2" x14ac:dyDescent="0.3">
      <c r="A452">
        <v>451</v>
      </c>
      <c r="B452" s="11">
        <v>125.50249563408698</v>
      </c>
    </row>
    <row r="453" spans="1:2" x14ac:dyDescent="0.3">
      <c r="A453">
        <v>452</v>
      </c>
      <c r="B453" s="11">
        <v>125.19708359599072</v>
      </c>
    </row>
    <row r="454" spans="1:2" x14ac:dyDescent="0.3">
      <c r="A454">
        <v>453</v>
      </c>
      <c r="B454" s="11">
        <v>124.89307948087877</v>
      </c>
    </row>
    <row r="455" spans="1:2" x14ac:dyDescent="0.3">
      <c r="A455">
        <v>454</v>
      </c>
      <c r="B455" s="11">
        <v>124.59047374748737</v>
      </c>
    </row>
    <row r="456" spans="1:2" x14ac:dyDescent="0.3">
      <c r="A456">
        <v>455</v>
      </c>
      <c r="B456" s="11">
        <v>124.28925693979713</v>
      </c>
    </row>
    <row r="457" spans="1:2" x14ac:dyDescent="0.3">
      <c r="A457">
        <v>456</v>
      </c>
      <c r="B457" s="11">
        <v>123.98941968608922</v>
      </c>
    </row>
    <row r="458" spans="1:2" x14ac:dyDescent="0.3">
      <c r="A458">
        <v>457</v>
      </c>
      <c r="B458" s="11">
        <v>123.69095269801251</v>
      </c>
    </row>
    <row r="459" spans="1:2" x14ac:dyDescent="0.3">
      <c r="A459">
        <v>458</v>
      </c>
      <c r="B459" s="11">
        <v>123.39384676966451</v>
      </c>
    </row>
    <row r="460" spans="1:2" x14ac:dyDescent="0.3">
      <c r="A460">
        <v>459</v>
      </c>
      <c r="B460" s="11">
        <v>123.09809277668201</v>
      </c>
    </row>
    <row r="461" spans="1:2" x14ac:dyDescent="0.3">
      <c r="A461">
        <v>460</v>
      </c>
      <c r="B461" s="11">
        <v>122.80368167534728</v>
      </c>
    </row>
    <row r="462" spans="1:2" x14ac:dyDescent="0.3">
      <c r="A462">
        <v>461</v>
      </c>
      <c r="B462" s="11">
        <v>122.51060450170178</v>
      </c>
    </row>
    <row r="463" spans="1:2" x14ac:dyDescent="0.3">
      <c r="A463">
        <v>462</v>
      </c>
      <c r="B463" s="11">
        <v>122.21885237067492</v>
      </c>
    </row>
    <row r="464" spans="1:2" x14ac:dyDescent="0.3">
      <c r="A464">
        <v>463</v>
      </c>
      <c r="B464" s="11">
        <v>121.92841647522245</v>
      </c>
    </row>
    <row r="465" spans="1:2" x14ac:dyDescent="0.3">
      <c r="A465">
        <v>464</v>
      </c>
      <c r="B465" s="11">
        <v>121.63928808547672</v>
      </c>
    </row>
    <row r="466" spans="1:2" x14ac:dyDescent="0.3">
      <c r="A466">
        <v>465</v>
      </c>
      <c r="B466" s="11">
        <v>121.35145854790706</v>
      </c>
    </row>
    <row r="467" spans="1:2" x14ac:dyDescent="0.3">
      <c r="A467">
        <v>466</v>
      </c>
      <c r="B467" s="11">
        <v>121.06491928449256</v>
      </c>
    </row>
    <row r="468" spans="1:2" x14ac:dyDescent="0.3">
      <c r="A468">
        <v>467</v>
      </c>
      <c r="B468" s="11">
        <v>120.77966179190396</v>
      </c>
    </row>
    <row r="469" spans="1:2" x14ac:dyDescent="0.3">
      <c r="A469">
        <v>468</v>
      </c>
      <c r="B469" s="11">
        <v>120.49567764069762</v>
      </c>
    </row>
    <row r="470" spans="1:2" x14ac:dyDescent="0.3">
      <c r="A470">
        <v>469</v>
      </c>
      <c r="B470" s="11">
        <v>120.21295847451869</v>
      </c>
    </row>
    <row r="471" spans="1:2" x14ac:dyDescent="0.3">
      <c r="A471">
        <v>470</v>
      </c>
      <c r="B471" s="11">
        <v>119.93149600931481</v>
      </c>
    </row>
    <row r="472" spans="1:2" x14ac:dyDescent="0.3">
      <c r="A472">
        <v>471</v>
      </c>
      <c r="B472" s="11">
        <v>119.65128203256023</v>
      </c>
    </row>
    <row r="473" spans="1:2" x14ac:dyDescent="0.3">
      <c r="A473">
        <v>472</v>
      </c>
      <c r="B473" s="11">
        <v>119.37230840248992</v>
      </c>
    </row>
    <row r="474" spans="1:2" x14ac:dyDescent="0.3">
      <c r="A474">
        <v>473</v>
      </c>
      <c r="B474" s="11">
        <v>119.09456704734311</v>
      </c>
    </row>
    <row r="475" spans="1:2" x14ac:dyDescent="0.3">
      <c r="A475">
        <v>474</v>
      </c>
      <c r="B475" s="11">
        <v>118.81804996461616</v>
      </c>
    </row>
    <row r="476" spans="1:2" x14ac:dyDescent="0.3">
      <c r="A476">
        <v>475</v>
      </c>
      <c r="B476" s="11">
        <v>118.54274922032599</v>
      </c>
    </row>
    <row r="477" spans="1:2" x14ac:dyDescent="0.3">
      <c r="A477">
        <v>476</v>
      </c>
      <c r="B477" s="11">
        <v>118.26865694828173</v>
      </c>
    </row>
    <row r="478" spans="1:2" x14ac:dyDescent="0.3">
      <c r="A478">
        <v>477</v>
      </c>
      <c r="B478" s="11">
        <v>117.99576534936668</v>
      </c>
    </row>
    <row r="479" spans="1:2" x14ac:dyDescent="0.3">
      <c r="A479">
        <v>478</v>
      </c>
      <c r="B479" s="11">
        <v>117.72406669082842</v>
      </c>
    </row>
    <row r="480" spans="1:2" x14ac:dyDescent="0.3">
      <c r="A480">
        <v>479</v>
      </c>
      <c r="B480" s="11">
        <v>117.45355330557835</v>
      </c>
    </row>
    <row r="481" spans="1:2" x14ac:dyDescent="0.3">
      <c r="A481">
        <v>480</v>
      </c>
      <c r="B481" s="11">
        <v>117.1842175914996</v>
      </c>
    </row>
    <row r="482" spans="1:2" x14ac:dyDescent="0.3">
      <c r="A482">
        <v>481</v>
      </c>
      <c r="B482" s="11">
        <v>116.91605201076477</v>
      </c>
    </row>
    <row r="483" spans="1:2" x14ac:dyDescent="0.3">
      <c r="A483">
        <v>482</v>
      </c>
      <c r="B483" s="11">
        <v>116.64904908916084</v>
      </c>
    </row>
    <row r="484" spans="1:2" x14ac:dyDescent="0.3">
      <c r="A484">
        <v>483</v>
      </c>
      <c r="B484" s="11">
        <v>116.38320141542324</v>
      </c>
    </row>
    <row r="485" spans="1:2" x14ac:dyDescent="0.3">
      <c r="A485">
        <v>484</v>
      </c>
      <c r="B485" s="11">
        <v>116.11850164057843</v>
      </c>
    </row>
    <row r="486" spans="1:2" x14ac:dyDescent="0.3">
      <c r="A486">
        <v>485</v>
      </c>
      <c r="B486" s="11">
        <v>115.85494247729386</v>
      </c>
    </row>
    <row r="487" spans="1:2" x14ac:dyDescent="0.3">
      <c r="A487">
        <v>486</v>
      </c>
      <c r="B487" s="11">
        <v>115.59251669923725</v>
      </c>
    </row>
    <row r="488" spans="1:2" x14ac:dyDescent="0.3">
      <c r="A488">
        <v>487</v>
      </c>
      <c r="B488" s="11">
        <v>115.33121714044201</v>
      </c>
    </row>
    <row r="489" spans="1:2" x14ac:dyDescent="0.3">
      <c r="A489">
        <v>488</v>
      </c>
      <c r="B489" s="11">
        <v>115.0710366946832</v>
      </c>
    </row>
    <row r="490" spans="1:2" x14ac:dyDescent="0.3">
      <c r="A490">
        <v>489</v>
      </c>
      <c r="B490" s="11">
        <v>114.81196831485845</v>
      </c>
    </row>
    <row r="491" spans="1:2" x14ac:dyDescent="0.3">
      <c r="A491">
        <v>490</v>
      </c>
      <c r="B491" s="11">
        <v>114.55400501237766</v>
      </c>
    </row>
    <row r="492" spans="1:2" x14ac:dyDescent="0.3">
      <c r="A492">
        <v>491</v>
      </c>
      <c r="B492" s="11">
        <v>114.29713985656112</v>
      </c>
    </row>
    <row r="493" spans="1:2" x14ac:dyDescent="0.3">
      <c r="A493">
        <v>492</v>
      </c>
      <c r="B493" s="11">
        <v>114.04136597404357</v>
      </c>
    </row>
    <row r="494" spans="1:2" x14ac:dyDescent="0.3">
      <c r="A494">
        <v>493</v>
      </c>
      <c r="B494" s="11">
        <v>113.78667654818626</v>
      </c>
    </row>
    <row r="495" spans="1:2" x14ac:dyDescent="0.3">
      <c r="A495">
        <v>494</v>
      </c>
      <c r="B495" s="11">
        <v>113.53306481849607</v>
      </c>
    </row>
    <row r="496" spans="1:2" x14ac:dyDescent="0.3">
      <c r="A496">
        <v>495</v>
      </c>
      <c r="B496" s="11">
        <v>113.280524080052</v>
      </c>
    </row>
    <row r="497" spans="1:2" x14ac:dyDescent="0.3">
      <c r="A497">
        <v>496</v>
      </c>
      <c r="B497" s="11">
        <v>113.02904768293811</v>
      </c>
    </row>
    <row r="498" spans="1:2" x14ac:dyDescent="0.3">
      <c r="A498">
        <v>497</v>
      </c>
      <c r="B498" s="11">
        <v>112.77862903168435</v>
      </c>
    </row>
    <row r="499" spans="1:2" x14ac:dyDescent="0.3">
      <c r="A499">
        <v>498</v>
      </c>
      <c r="B499" s="11">
        <v>112.5292615847121</v>
      </c>
    </row>
    <row r="500" spans="1:2" x14ac:dyDescent="0.3">
      <c r="A500">
        <v>499</v>
      </c>
      <c r="B500" s="11">
        <v>112.28093885378971</v>
      </c>
    </row>
    <row r="501" spans="1:2" x14ac:dyDescent="0.3">
      <c r="A501">
        <v>500</v>
      </c>
      <c r="B501" s="11">
        <v>112.03365440349117</v>
      </c>
    </row>
    <row r="502" spans="1:2" x14ac:dyDescent="0.3">
      <c r="A502">
        <v>501</v>
      </c>
      <c r="B502" s="11">
        <v>111.78740185066398</v>
      </c>
    </row>
    <row r="503" spans="1:2" x14ac:dyDescent="0.3">
      <c r="A503">
        <v>502</v>
      </c>
      <c r="B503" s="11">
        <v>111.54217486390147</v>
      </c>
    </row>
    <row r="504" spans="1:2" x14ac:dyDescent="0.3">
      <c r="A504">
        <v>503</v>
      </c>
      <c r="B504" s="11">
        <v>111.29796716302309</v>
      </c>
    </row>
    <row r="505" spans="1:2" x14ac:dyDescent="0.3">
      <c r="A505">
        <v>504</v>
      </c>
      <c r="B505" s="11">
        <v>111.05477251855964</v>
      </c>
    </row>
    <row r="506" spans="1:2" x14ac:dyDescent="0.3">
      <c r="A506">
        <v>505</v>
      </c>
      <c r="B506" s="11">
        <v>110.81258475124578</v>
      </c>
    </row>
    <row r="507" spans="1:2" x14ac:dyDescent="0.3">
      <c r="A507">
        <v>506</v>
      </c>
      <c r="B507" s="11">
        <v>110.57139773151765</v>
      </c>
    </row>
    <row r="508" spans="1:2" x14ac:dyDescent="0.3">
      <c r="A508">
        <v>507</v>
      </c>
      <c r="B508" s="11">
        <v>110.33120537901679</v>
      </c>
    </row>
    <row r="509" spans="1:2" x14ac:dyDescent="0.3">
      <c r="A509">
        <v>508</v>
      </c>
      <c r="B509" s="11">
        <v>110.09200166210032</v>
      </c>
    </row>
    <row r="510" spans="1:2" x14ac:dyDescent="0.3">
      <c r="A510">
        <v>509</v>
      </c>
      <c r="B510" s="11">
        <v>109.85378059735649</v>
      </c>
    </row>
    <row r="511" spans="1:2" x14ac:dyDescent="0.3">
      <c r="A511">
        <v>510</v>
      </c>
      <c r="B511" s="11">
        <v>109.61653624912688</v>
      </c>
    </row>
    <row r="512" spans="1:2" x14ac:dyDescent="0.3">
      <c r="A512">
        <v>511</v>
      </c>
      <c r="B512" s="11">
        <v>109.38026272903207</v>
      </c>
    </row>
    <row r="513" spans="1:2" x14ac:dyDescent="0.3">
      <c r="A513">
        <v>512</v>
      </c>
      <c r="B513" s="11">
        <v>109.14495419550582</v>
      </c>
    </row>
    <row r="514" spans="1:2" x14ac:dyDescent="0.3">
      <c r="A514">
        <v>513</v>
      </c>
      <c r="B514" s="11">
        <v>108.91060485333249</v>
      </c>
    </row>
    <row r="515" spans="1:2" x14ac:dyDescent="0.3">
      <c r="A515">
        <v>514</v>
      </c>
      <c r="B515" s="11">
        <v>108.67720895319121</v>
      </c>
    </row>
    <row r="516" spans="1:2" x14ac:dyDescent="0.3">
      <c r="A516">
        <v>515</v>
      </c>
      <c r="B516" s="11">
        <v>108.44476079120456</v>
      </c>
    </row>
    <row r="517" spans="1:2" x14ac:dyDescent="0.3">
      <c r="A517">
        <v>516</v>
      </c>
      <c r="B517" s="11">
        <v>108.21325470849293</v>
      </c>
    </row>
    <row r="518" spans="1:2" x14ac:dyDescent="0.3">
      <c r="A518">
        <v>517</v>
      </c>
      <c r="B518" s="11">
        <v>107.98268509073439</v>
      </c>
    </row>
    <row r="519" spans="1:2" x14ac:dyDescent="0.3">
      <c r="A519">
        <v>518</v>
      </c>
      <c r="B519" s="11">
        <v>107.75304636772901</v>
      </c>
    </row>
    <row r="520" spans="1:2" x14ac:dyDescent="0.3">
      <c r="A520">
        <v>519</v>
      </c>
      <c r="B520" s="11">
        <v>107.52433301296897</v>
      </c>
    </row>
    <row r="521" spans="1:2" x14ac:dyDescent="0.3">
      <c r="A521">
        <v>520</v>
      </c>
      <c r="B521" s="11">
        <v>107.29653954321283</v>
      </c>
    </row>
    <row r="522" spans="1:2" x14ac:dyDescent="0.3">
      <c r="A522">
        <v>521</v>
      </c>
      <c r="B522" s="11">
        <v>107.0696605180659</v>
      </c>
    </row>
    <row r="523" spans="1:2" x14ac:dyDescent="0.3">
      <c r="A523">
        <v>522</v>
      </c>
      <c r="B523" s="11">
        <v>106.84369053956428</v>
      </c>
    </row>
    <row r="524" spans="1:2" x14ac:dyDescent="0.3">
      <c r="A524">
        <v>523</v>
      </c>
      <c r="B524" s="11">
        <v>106.61862425176449</v>
      </c>
    </row>
    <row r="525" spans="1:2" x14ac:dyDescent="0.3">
      <c r="A525">
        <v>524</v>
      </c>
      <c r="B525" s="11">
        <v>106.39445634033748</v>
      </c>
    </row>
    <row r="526" spans="1:2" x14ac:dyDescent="0.3">
      <c r="A526">
        <v>525</v>
      </c>
      <c r="B526" s="11">
        <v>106.17118153216768</v>
      </c>
    </row>
    <row r="527" spans="1:2" x14ac:dyDescent="0.3">
      <c r="A527">
        <v>526</v>
      </c>
      <c r="B527" s="11">
        <v>105.94879459495614</v>
      </c>
    </row>
    <row r="528" spans="1:2" x14ac:dyDescent="0.3">
      <c r="A528">
        <v>527</v>
      </c>
      <c r="B528" s="11">
        <v>105.72729033682876</v>
      </c>
    </row>
    <row r="529" spans="1:2" x14ac:dyDescent="0.3">
      <c r="A529">
        <v>528</v>
      </c>
      <c r="B529" s="11">
        <v>105.50666360594848</v>
      </c>
    </row>
    <row r="530" spans="1:2" x14ac:dyDescent="0.3">
      <c r="A530">
        <v>529</v>
      </c>
      <c r="B530" s="11">
        <v>105.28690929013214</v>
      </c>
    </row>
    <row r="531" spans="1:2" x14ac:dyDescent="0.3">
      <c r="A531">
        <v>530</v>
      </c>
      <c r="B531" s="11">
        <v>105.06802231647268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8929-C15B-4659-8977-D22F37FD7EA0}">
  <dimension ref="A1:B16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5930</v>
      </c>
    </row>
    <row r="3" spans="1:2" x14ac:dyDescent="0.3">
      <c r="A3">
        <v>2</v>
      </c>
      <c r="B3">
        <v>31310</v>
      </c>
    </row>
    <row r="4" spans="1:2" x14ac:dyDescent="0.3">
      <c r="A4">
        <v>3</v>
      </c>
      <c r="B4">
        <v>31279</v>
      </c>
    </row>
    <row r="5" spans="1:2" x14ac:dyDescent="0.3">
      <c r="A5">
        <v>4</v>
      </c>
      <c r="B5">
        <v>33887</v>
      </c>
    </row>
    <row r="6" spans="1:2" x14ac:dyDescent="0.3">
      <c r="A6">
        <v>5</v>
      </c>
      <c r="B6">
        <v>32563</v>
      </c>
    </row>
    <row r="7" spans="1:2" x14ac:dyDescent="0.3">
      <c r="A7">
        <v>6</v>
      </c>
      <c r="B7">
        <v>29452</v>
      </c>
    </row>
    <row r="8" spans="1:2" x14ac:dyDescent="0.3">
      <c r="A8">
        <v>7</v>
      </c>
      <c r="B8">
        <v>27084</v>
      </c>
    </row>
    <row r="9" spans="1:2" x14ac:dyDescent="0.3">
      <c r="A9">
        <v>8</v>
      </c>
      <c r="B9">
        <v>25050</v>
      </c>
    </row>
    <row r="10" spans="1:2" x14ac:dyDescent="0.3">
      <c r="A10">
        <v>9</v>
      </c>
      <c r="B10">
        <v>25859</v>
      </c>
    </row>
    <row r="11" spans="1:2" x14ac:dyDescent="0.3">
      <c r="A11">
        <v>10</v>
      </c>
      <c r="B11">
        <v>24501</v>
      </c>
    </row>
    <row r="12" spans="1:2" x14ac:dyDescent="0.3">
      <c r="A12">
        <v>11</v>
      </c>
      <c r="B12">
        <v>19664</v>
      </c>
    </row>
    <row r="13" spans="1:2" x14ac:dyDescent="0.3">
      <c r="A13">
        <v>12</v>
      </c>
      <c r="B13">
        <v>18494</v>
      </c>
    </row>
    <row r="14" spans="1:2" x14ac:dyDescent="0.3">
      <c r="A14">
        <v>13</v>
      </c>
      <c r="B14">
        <v>17450</v>
      </c>
    </row>
    <row r="15" spans="1:2" x14ac:dyDescent="0.3">
      <c r="A15">
        <v>14</v>
      </c>
      <c r="B15">
        <v>17485</v>
      </c>
    </row>
    <row r="16" spans="1:2" x14ac:dyDescent="0.3">
      <c r="A16">
        <v>15</v>
      </c>
      <c r="B16">
        <v>17431</v>
      </c>
    </row>
    <row r="17" spans="1:2" x14ac:dyDescent="0.3">
      <c r="A17">
        <v>16</v>
      </c>
      <c r="B17">
        <v>17702</v>
      </c>
    </row>
    <row r="18" spans="1:2" x14ac:dyDescent="0.3">
      <c r="A18">
        <v>17</v>
      </c>
      <c r="B18">
        <v>14218</v>
      </c>
    </row>
    <row r="19" spans="1:2" x14ac:dyDescent="0.3">
      <c r="A19">
        <v>18</v>
      </c>
      <c r="B19">
        <v>12804</v>
      </c>
    </row>
    <row r="20" spans="1:2" x14ac:dyDescent="0.3">
      <c r="A20">
        <v>19</v>
      </c>
      <c r="B20">
        <v>12406</v>
      </c>
    </row>
    <row r="21" spans="1:2" x14ac:dyDescent="0.3">
      <c r="A21">
        <v>20</v>
      </c>
      <c r="B21">
        <v>11820</v>
      </c>
    </row>
    <row r="22" spans="1:2" x14ac:dyDescent="0.3">
      <c r="A22">
        <v>21</v>
      </c>
      <c r="B22">
        <v>11505</v>
      </c>
    </row>
    <row r="23" spans="1:2" x14ac:dyDescent="0.3">
      <c r="A23">
        <v>22</v>
      </c>
      <c r="B23">
        <v>10480</v>
      </c>
    </row>
    <row r="24" spans="1:2" x14ac:dyDescent="0.3">
      <c r="A24">
        <v>23</v>
      </c>
      <c r="B24">
        <v>9689</v>
      </c>
    </row>
    <row r="25" spans="1:2" x14ac:dyDescent="0.3">
      <c r="A25">
        <v>24</v>
      </c>
      <c r="B25">
        <v>9391</v>
      </c>
    </row>
    <row r="26" spans="1:2" x14ac:dyDescent="0.3">
      <c r="A26">
        <v>25</v>
      </c>
      <c r="B26">
        <v>9031</v>
      </c>
    </row>
    <row r="27" spans="1:2" x14ac:dyDescent="0.3">
      <c r="A27">
        <v>26</v>
      </c>
      <c r="B27">
        <v>7738</v>
      </c>
    </row>
    <row r="28" spans="1:2" x14ac:dyDescent="0.3">
      <c r="A28">
        <v>27</v>
      </c>
      <c r="B28">
        <v>7744</v>
      </c>
    </row>
    <row r="29" spans="1:2" x14ac:dyDescent="0.3">
      <c r="A29">
        <v>28</v>
      </c>
      <c r="B29">
        <v>7829</v>
      </c>
    </row>
    <row r="30" spans="1:2" x14ac:dyDescent="0.3">
      <c r="A30">
        <v>29</v>
      </c>
      <c r="B30">
        <v>8670</v>
      </c>
    </row>
    <row r="31" spans="1:2" x14ac:dyDescent="0.3">
      <c r="A31">
        <v>30</v>
      </c>
      <c r="B31">
        <v>9243</v>
      </c>
    </row>
    <row r="32" spans="1:2" x14ac:dyDescent="0.3">
      <c r="A32">
        <v>31</v>
      </c>
      <c r="B32">
        <v>8408</v>
      </c>
    </row>
    <row r="33" spans="1:2" x14ac:dyDescent="0.3">
      <c r="A33">
        <v>32</v>
      </c>
      <c r="B33">
        <v>7676</v>
      </c>
    </row>
    <row r="34" spans="1:2" x14ac:dyDescent="0.3">
      <c r="A34">
        <v>33</v>
      </c>
      <c r="B34">
        <v>8393</v>
      </c>
    </row>
    <row r="35" spans="1:2" x14ac:dyDescent="0.3">
      <c r="A35">
        <v>34</v>
      </c>
      <c r="B35">
        <v>9114</v>
      </c>
    </row>
    <row r="36" spans="1:2" x14ac:dyDescent="0.3">
      <c r="A36">
        <v>35</v>
      </c>
      <c r="B36">
        <v>8501</v>
      </c>
    </row>
    <row r="37" spans="1:2" x14ac:dyDescent="0.3">
      <c r="A37">
        <v>36</v>
      </c>
      <c r="B37">
        <v>7192</v>
      </c>
    </row>
    <row r="38" spans="1:2" x14ac:dyDescent="0.3">
      <c r="A38">
        <v>37</v>
      </c>
      <c r="B38">
        <v>8161</v>
      </c>
    </row>
    <row r="39" spans="1:2" x14ac:dyDescent="0.3">
      <c r="A39">
        <v>38</v>
      </c>
      <c r="B39">
        <v>8838</v>
      </c>
    </row>
    <row r="40" spans="1:2" x14ac:dyDescent="0.3">
      <c r="A40">
        <v>39</v>
      </c>
      <c r="B40">
        <v>7932</v>
      </c>
    </row>
    <row r="41" spans="1:2" x14ac:dyDescent="0.3">
      <c r="A41">
        <v>40</v>
      </c>
      <c r="B41">
        <v>7267</v>
      </c>
    </row>
    <row r="42" spans="1:2" x14ac:dyDescent="0.3">
      <c r="A42">
        <v>41</v>
      </c>
      <c r="B42">
        <v>6247</v>
      </c>
    </row>
    <row r="43" spans="1:2" x14ac:dyDescent="0.3">
      <c r="A43">
        <v>42</v>
      </c>
      <c r="B43">
        <v>6471</v>
      </c>
    </row>
    <row r="44" spans="1:2" x14ac:dyDescent="0.3">
      <c r="A44">
        <v>43</v>
      </c>
      <c r="B44">
        <v>6017</v>
      </c>
    </row>
    <row r="45" spans="1:2" x14ac:dyDescent="0.3">
      <c r="A45">
        <v>44</v>
      </c>
      <c r="B45">
        <v>5581</v>
      </c>
    </row>
    <row r="46" spans="1:2" x14ac:dyDescent="0.3">
      <c r="A46">
        <v>45</v>
      </c>
      <c r="B46">
        <v>6171</v>
      </c>
    </row>
    <row r="47" spans="1:2" x14ac:dyDescent="0.3">
      <c r="A47">
        <v>46</v>
      </c>
      <c r="B47">
        <v>5589</v>
      </c>
    </row>
    <row r="48" spans="1:2" x14ac:dyDescent="0.3">
      <c r="A48">
        <v>47</v>
      </c>
      <c r="B48">
        <v>5206</v>
      </c>
    </row>
    <row r="49" spans="1:2" x14ac:dyDescent="0.3">
      <c r="A49">
        <v>48</v>
      </c>
      <c r="B49">
        <v>5232</v>
      </c>
    </row>
    <row r="50" spans="1:2" x14ac:dyDescent="0.3">
      <c r="A50">
        <v>49</v>
      </c>
      <c r="B50">
        <v>4131</v>
      </c>
    </row>
    <row r="51" spans="1:2" x14ac:dyDescent="0.3">
      <c r="A51">
        <v>50</v>
      </c>
      <c r="B51">
        <v>4491</v>
      </c>
    </row>
    <row r="52" spans="1:2" x14ac:dyDescent="0.3">
      <c r="A52">
        <v>51</v>
      </c>
      <c r="B52">
        <v>5294</v>
      </c>
    </row>
    <row r="53" spans="1:2" x14ac:dyDescent="0.3">
      <c r="A53">
        <v>52</v>
      </c>
      <c r="B53">
        <v>6112</v>
      </c>
    </row>
    <row r="54" spans="1:2" x14ac:dyDescent="0.3">
      <c r="A54">
        <v>53</v>
      </c>
      <c r="B54">
        <v>5678</v>
      </c>
    </row>
    <row r="55" spans="1:2" x14ac:dyDescent="0.3">
      <c r="A55">
        <v>54</v>
      </c>
      <c r="B55">
        <v>5189</v>
      </c>
    </row>
    <row r="56" spans="1:2" x14ac:dyDescent="0.3">
      <c r="A56">
        <v>55</v>
      </c>
      <c r="B56">
        <v>2407</v>
      </c>
    </row>
    <row r="57" spans="1:2" x14ac:dyDescent="0.3">
      <c r="A57">
        <v>56</v>
      </c>
      <c r="B57">
        <v>4825</v>
      </c>
    </row>
    <row r="58" spans="1:2" x14ac:dyDescent="0.3">
      <c r="A58">
        <v>57</v>
      </c>
      <c r="B58">
        <v>4122</v>
      </c>
    </row>
    <row r="59" spans="1:2" x14ac:dyDescent="0.3">
      <c r="A59">
        <v>58</v>
      </c>
      <c r="B59" s="11">
        <v>3977.9498516588328</v>
      </c>
    </row>
    <row r="60" spans="1:2" x14ac:dyDescent="0.3">
      <c r="A60">
        <v>59</v>
      </c>
      <c r="B60" s="11">
        <v>3838.9337769592626</v>
      </c>
    </row>
    <row r="61" spans="1:2" x14ac:dyDescent="0.3">
      <c r="A61">
        <v>60</v>
      </c>
      <c r="B61" s="11">
        <v>3704.7758448093196</v>
      </c>
    </row>
    <row r="62" spans="1:2" x14ac:dyDescent="0.3">
      <c r="A62">
        <v>61</v>
      </c>
      <c r="B62" s="11">
        <v>3575.3062878634569</v>
      </c>
    </row>
    <row r="63" spans="1:2" x14ac:dyDescent="0.3">
      <c r="A63">
        <v>62</v>
      </c>
      <c r="B63" s="11">
        <v>3450.3612525428562</v>
      </c>
    </row>
    <row r="64" spans="1:2" x14ac:dyDescent="0.3">
      <c r="A64">
        <v>63</v>
      </c>
      <c r="B64" s="11">
        <v>3329.7826369726145</v>
      </c>
    </row>
    <row r="65" spans="1:2" x14ac:dyDescent="0.3">
      <c r="A65">
        <v>64</v>
      </c>
      <c r="B65" s="11">
        <v>3213.4178432741364</v>
      </c>
    </row>
    <row r="66" spans="1:2" x14ac:dyDescent="0.3">
      <c r="A66">
        <v>65</v>
      </c>
      <c r="B66" s="11">
        <v>3101.1196099815043</v>
      </c>
    </row>
    <row r="67" spans="1:2" x14ac:dyDescent="0.3">
      <c r="A67">
        <v>66</v>
      </c>
      <c r="B67" s="11">
        <v>2992.7458270425404</v>
      </c>
    </row>
    <row r="68" spans="1:2" x14ac:dyDescent="0.3">
      <c r="A68">
        <v>67</v>
      </c>
      <c r="B68" s="11">
        <v>2888.1593452088759</v>
      </c>
    </row>
    <row r="69" spans="1:2" x14ac:dyDescent="0.3">
      <c r="A69">
        <v>68</v>
      </c>
      <c r="B69" s="11">
        <v>2787.2278120192109</v>
      </c>
    </row>
    <row r="70" spans="1:2" x14ac:dyDescent="0.3">
      <c r="A70">
        <v>69</v>
      </c>
      <c r="B70" s="11">
        <v>2689.8235029306152</v>
      </c>
    </row>
    <row r="71" spans="1:2" x14ac:dyDescent="0.3">
      <c r="A71">
        <v>70</v>
      </c>
      <c r="B71" s="11">
        <v>2595.8231406144396</v>
      </c>
    </row>
    <row r="72" spans="1:2" x14ac:dyDescent="0.3">
      <c r="A72">
        <v>71</v>
      </c>
      <c r="B72" s="11">
        <v>2505.1077850458214</v>
      </c>
    </row>
    <row r="73" spans="1:2" x14ac:dyDescent="0.3">
      <c r="A73">
        <v>72</v>
      </c>
      <c r="B73" s="11">
        <v>2417.5626273150488</v>
      </c>
    </row>
    <row r="74" spans="1:2" x14ac:dyDescent="0.3">
      <c r="A74">
        <v>73</v>
      </c>
      <c r="B74" s="11">
        <v>2333.0768798768272</v>
      </c>
    </row>
    <row r="75" spans="1:2" x14ac:dyDescent="0.3">
      <c r="A75">
        <v>74</v>
      </c>
      <c r="B75" s="11">
        <v>2251.543630992438</v>
      </c>
    </row>
    <row r="76" spans="1:2" x14ac:dyDescent="0.3">
      <c r="A76">
        <v>75</v>
      </c>
      <c r="B76" s="11">
        <v>2172.8596946118978</v>
      </c>
    </row>
    <row r="77" spans="1:2" x14ac:dyDescent="0.3">
      <c r="A77">
        <v>76</v>
      </c>
      <c r="B77" s="11">
        <v>2096.9255016511379</v>
      </c>
    </row>
    <row r="78" spans="1:2" x14ac:dyDescent="0.3">
      <c r="A78">
        <v>77</v>
      </c>
      <c r="B78" s="11">
        <v>2023.6449545272453</v>
      </c>
    </row>
    <row r="79" spans="1:2" x14ac:dyDescent="0.3">
      <c r="A79">
        <v>78</v>
      </c>
      <c r="B79" s="11">
        <v>1952.9253128500561</v>
      </c>
    </row>
    <row r="80" spans="1:2" x14ac:dyDescent="0.3">
      <c r="A80">
        <v>79</v>
      </c>
      <c r="B80" s="11">
        <v>1884.6770918129205</v>
      </c>
    </row>
    <row r="81" spans="1:2" x14ac:dyDescent="0.3">
      <c r="A81">
        <v>80</v>
      </c>
      <c r="B81" s="11">
        <v>1818.81391910771</v>
      </c>
    </row>
    <row r="82" spans="1:2" x14ac:dyDescent="0.3">
      <c r="A82">
        <v>81</v>
      </c>
      <c r="B82" s="11">
        <v>1755.2524444651726</v>
      </c>
    </row>
    <row r="83" spans="1:2" x14ac:dyDescent="0.3">
      <c r="A83">
        <v>82</v>
      </c>
      <c r="B83" s="11">
        <v>1693.9122316672449</v>
      </c>
    </row>
    <row r="84" spans="1:2" x14ac:dyDescent="0.3">
      <c r="A84">
        <v>83</v>
      </c>
      <c r="B84" s="11">
        <v>1634.7156541948916</v>
      </c>
    </row>
    <row r="85" spans="1:2" x14ac:dyDescent="0.3">
      <c r="A85">
        <v>84</v>
      </c>
      <c r="B85" s="11">
        <v>1577.5878004307872</v>
      </c>
    </row>
    <row r="86" spans="1:2" x14ac:dyDescent="0.3">
      <c r="A86">
        <v>85</v>
      </c>
      <c r="B86" s="11">
        <v>1522.4563729295442</v>
      </c>
    </row>
    <row r="87" spans="1:2" x14ac:dyDescent="0.3">
      <c r="A87">
        <v>86</v>
      </c>
      <c r="B87" s="11">
        <v>1469.2516040282255</v>
      </c>
    </row>
    <row r="88" spans="1:2" x14ac:dyDescent="0.3">
      <c r="A88">
        <v>87</v>
      </c>
      <c r="B88" s="11">
        <v>1417.9061667146073</v>
      </c>
    </row>
    <row r="89" spans="1:2" x14ac:dyDescent="0.3">
      <c r="A89">
        <v>88</v>
      </c>
      <c r="B89" s="11">
        <v>1368.3550803168662</v>
      </c>
    </row>
    <row r="90" spans="1:2" x14ac:dyDescent="0.3">
      <c r="A90">
        <v>89</v>
      </c>
      <c r="B90" s="11">
        <v>1320.5356395106248</v>
      </c>
    </row>
    <row r="91" spans="1:2" x14ac:dyDescent="0.3">
      <c r="A91">
        <v>90</v>
      </c>
      <c r="B91" s="11">
        <v>1274.3873281645085</v>
      </c>
    </row>
    <row r="92" spans="1:2" x14ac:dyDescent="0.3">
      <c r="A92">
        <v>91</v>
      </c>
      <c r="B92" s="11">
        <v>1229.8517464840907</v>
      </c>
    </row>
    <row r="93" spans="1:2" x14ac:dyDescent="0.3">
      <c r="A93">
        <v>92</v>
      </c>
      <c r="B93" s="11">
        <v>1186.8725363852989</v>
      </c>
    </row>
    <row r="94" spans="1:2" x14ac:dyDescent="0.3">
      <c r="A94">
        <v>93</v>
      </c>
      <c r="B94" s="11">
        <v>1145.395303979011</v>
      </c>
    </row>
    <row r="95" spans="1:2" x14ac:dyDescent="0.3">
      <c r="A95">
        <v>94</v>
      </c>
      <c r="B95" s="11">
        <v>1105.3675609291652</v>
      </c>
    </row>
    <row r="96" spans="1:2" x14ac:dyDescent="0.3">
      <c r="A96">
        <v>95</v>
      </c>
      <c r="B96" s="11">
        <v>1066.7386575730118</v>
      </c>
    </row>
    <row r="97" spans="1:2" x14ac:dyDescent="0.3">
      <c r="A97">
        <v>96</v>
      </c>
      <c r="B97" s="11">
        <v>1029.4597042865989</v>
      </c>
    </row>
    <row r="98" spans="1:2" x14ac:dyDescent="0.3">
      <c r="A98">
        <v>97</v>
      </c>
      <c r="B98" s="11">
        <v>993.48352623830988</v>
      </c>
    </row>
    <row r="99" spans="1:2" x14ac:dyDescent="0.3">
      <c r="A99">
        <v>98</v>
      </c>
      <c r="B99" s="11">
        <v>958.76459588508123</v>
      </c>
    </row>
    <row r="100" spans="1:2" x14ac:dyDescent="0.3">
      <c r="A100">
        <v>99</v>
      </c>
      <c r="B100" s="11">
        <v>925.25897524052061</v>
      </c>
    </row>
    <row r="101" spans="1:2" x14ac:dyDescent="0.3">
      <c r="A101">
        <v>100</v>
      </c>
      <c r="B101" s="11">
        <v>892.92426536383641</v>
      </c>
    </row>
    <row r="102" spans="1:2" x14ac:dyDescent="0.3">
      <c r="A102">
        <v>101</v>
      </c>
      <c r="B102" s="11">
        <v>861.71954573750031</v>
      </c>
    </row>
    <row r="103" spans="1:2" x14ac:dyDescent="0.3">
      <c r="A103">
        <v>102</v>
      </c>
      <c r="B103" s="11">
        <v>831.60532394134657</v>
      </c>
    </row>
    <row r="104" spans="1:2" x14ac:dyDescent="0.3">
      <c r="A104">
        <v>103</v>
      </c>
      <c r="B104" s="11">
        <v>802.54349621056554</v>
      </c>
    </row>
    <row r="105" spans="1:2" x14ac:dyDescent="0.3">
      <c r="A105">
        <v>104</v>
      </c>
      <c r="B105" s="11">
        <v>774.4972831590045</v>
      </c>
    </row>
    <row r="106" spans="1:2" x14ac:dyDescent="0.3">
      <c r="A106">
        <v>105</v>
      </c>
      <c r="B106" s="11">
        <v>747.43119077924246</v>
      </c>
    </row>
    <row r="107" spans="1:2" x14ac:dyDescent="0.3">
      <c r="A107">
        <v>106</v>
      </c>
      <c r="B107" s="11">
        <v>721.31096793200709</v>
      </c>
    </row>
    <row r="108" spans="1:2" x14ac:dyDescent="0.3">
      <c r="A108">
        <v>107</v>
      </c>
      <c r="B108" s="11">
        <v>696.10355992821701</v>
      </c>
    </row>
    <row r="109" spans="1:2" x14ac:dyDescent="0.3">
      <c r="A109">
        <v>108</v>
      </c>
      <c r="B109" s="11">
        <v>671.77706593092603</v>
      </c>
    </row>
    <row r="110" spans="1:2" x14ac:dyDescent="0.3">
      <c r="A110">
        <v>109</v>
      </c>
      <c r="B110" s="11">
        <v>648.30070284281055</v>
      </c>
    </row>
    <row r="111" spans="1:2" x14ac:dyDescent="0.3">
      <c r="A111">
        <v>110</v>
      </c>
      <c r="B111" s="11">
        <v>625.6447579196813</v>
      </c>
    </row>
    <row r="112" spans="1:2" x14ac:dyDescent="0.3">
      <c r="A112">
        <v>111</v>
      </c>
      <c r="B112" s="11">
        <v>603.78056479798568</v>
      </c>
    </row>
    <row r="113" spans="1:2" x14ac:dyDescent="0.3">
      <c r="A113">
        <v>112</v>
      </c>
      <c r="B113" s="11">
        <v>582.68045204959299</v>
      </c>
    </row>
    <row r="114" spans="1:2" x14ac:dyDescent="0.3">
      <c r="A114">
        <v>113</v>
      </c>
      <c r="B114" s="11">
        <v>562.31771720468521</v>
      </c>
    </row>
    <row r="115" spans="1:2" x14ac:dyDescent="0.3">
      <c r="A115">
        <v>114</v>
      </c>
      <c r="B115" s="11">
        <v>542.66659260493623</v>
      </c>
    </row>
    <row r="116" spans="1:2" x14ac:dyDescent="0.3">
      <c r="A116">
        <v>115</v>
      </c>
      <c r="B116" s="11">
        <v>523.70220893084263</v>
      </c>
    </row>
    <row r="117" spans="1:2" x14ac:dyDescent="0.3">
      <c r="A117">
        <v>116</v>
      </c>
      <c r="B117" s="11">
        <v>505.40056749221674</v>
      </c>
    </row>
    <row r="118" spans="1:2" x14ac:dyDescent="0.3">
      <c r="A118">
        <v>117</v>
      </c>
      <c r="B118" s="11">
        <v>487.73850728550252</v>
      </c>
    </row>
    <row r="119" spans="1:2" x14ac:dyDescent="0.3">
      <c r="A119">
        <v>118</v>
      </c>
      <c r="B119" s="11">
        <v>470.6936768881331</v>
      </c>
    </row>
    <row r="120" spans="1:2" x14ac:dyDescent="0.3">
      <c r="A120">
        <v>119</v>
      </c>
      <c r="B120" s="11">
        <v>454.2445050707467</v>
      </c>
    </row>
    <row r="121" spans="1:2" x14ac:dyDescent="0.3">
      <c r="A121">
        <v>120</v>
      </c>
      <c r="B121" s="11">
        <v>438.37017813281972</v>
      </c>
    </row>
    <row r="122" spans="1:2" x14ac:dyDescent="0.3">
      <c r="A122">
        <v>121</v>
      </c>
      <c r="B122" s="11">
        <v>423.05060628837964</v>
      </c>
    </row>
    <row r="123" spans="1:2" x14ac:dyDescent="0.3">
      <c r="A123">
        <v>122</v>
      </c>
      <c r="B123" s="11">
        <v>408.26640184472126</v>
      </c>
    </row>
    <row r="124" spans="1:2" x14ac:dyDescent="0.3">
      <c r="A124">
        <v>123</v>
      </c>
      <c r="B124" s="11">
        <v>393.99885604960946</v>
      </c>
    </row>
    <row r="125" spans="1:2" x14ac:dyDescent="0.3">
      <c r="A125">
        <v>124</v>
      </c>
      <c r="B125" s="11">
        <v>380.22991339821226</v>
      </c>
    </row>
    <row r="126" spans="1:2" x14ac:dyDescent="0.3">
      <c r="A126">
        <v>125</v>
      </c>
      <c r="B126" s="11">
        <v>366.94214931767527</v>
      </c>
    </row>
    <row r="127" spans="1:2" x14ac:dyDescent="0.3">
      <c r="A127">
        <v>126</v>
      </c>
      <c r="B127" s="11">
        <v>354.11874793433282</v>
      </c>
    </row>
    <row r="128" spans="1:2" x14ac:dyDescent="0.3">
      <c r="A128">
        <v>127</v>
      </c>
      <c r="B128" s="11">
        <v>341.74348124658314</v>
      </c>
    </row>
    <row r="129" spans="1:2" x14ac:dyDescent="0.3">
      <c r="A129">
        <v>128</v>
      </c>
      <c r="B129" s="11">
        <v>329.80068917210406</v>
      </c>
    </row>
    <row r="130" spans="1:2" x14ac:dyDescent="0.3">
      <c r="A130">
        <v>129</v>
      </c>
      <c r="B130" s="11">
        <v>318.27525831922532</v>
      </c>
    </row>
    <row r="131" spans="1:2" x14ac:dyDescent="0.3">
      <c r="A131">
        <v>130</v>
      </c>
      <c r="B131" s="11">
        <v>307.15260241477927</v>
      </c>
    </row>
    <row r="132" spans="1:2" x14ac:dyDescent="0.3">
      <c r="A132">
        <v>131</v>
      </c>
      <c r="B132" s="11">
        <v>296.41864605903976</v>
      </c>
    </row>
    <row r="133" spans="1:2" x14ac:dyDescent="0.3">
      <c r="A133">
        <v>132</v>
      </c>
      <c r="B133" s="11">
        <v>286.05980573443856</v>
      </c>
    </row>
    <row r="134" spans="1:2" x14ac:dyDescent="0.3">
      <c r="A134">
        <v>133</v>
      </c>
      <c r="B134" s="11">
        <v>276.06297233076015</v>
      </c>
    </row>
    <row r="135" spans="1:2" x14ac:dyDescent="0.3">
      <c r="A135">
        <v>134</v>
      </c>
      <c r="B135" s="11">
        <v>266.41549488166277</v>
      </c>
    </row>
    <row r="136" spans="1:2" x14ac:dyDescent="0.3">
      <c r="A136">
        <v>135</v>
      </c>
      <c r="B136" s="11">
        <v>257.10516376393292</v>
      </c>
    </row>
    <row r="137" spans="1:2" x14ac:dyDescent="0.3">
      <c r="A137">
        <v>136</v>
      </c>
      <c r="B137" s="11">
        <v>248.12019842358768</v>
      </c>
    </row>
    <row r="138" spans="1:2" x14ac:dyDescent="0.3">
      <c r="A138">
        <v>137</v>
      </c>
      <c r="B138" s="11">
        <v>239.44922737527659</v>
      </c>
    </row>
    <row r="139" spans="1:2" x14ac:dyDescent="0.3">
      <c r="A139">
        <v>138</v>
      </c>
      <c r="B139" s="11">
        <v>231.08127800539597</v>
      </c>
    </row>
    <row r="140" spans="1:2" x14ac:dyDescent="0.3">
      <c r="A140">
        <v>139</v>
      </c>
      <c r="B140" s="11">
        <v>223.00576034287508</v>
      </c>
    </row>
    <row r="141" spans="1:2" x14ac:dyDescent="0.3">
      <c r="A141">
        <v>140</v>
      </c>
      <c r="B141" s="11">
        <v>215.21245505055481</v>
      </c>
    </row>
    <row r="142" spans="1:2" x14ac:dyDescent="0.3">
      <c r="A142">
        <v>141</v>
      </c>
      <c r="B142" s="11">
        <v>207.69149977058996</v>
      </c>
    </row>
    <row r="143" spans="1:2" x14ac:dyDescent="0.3">
      <c r="A143">
        <v>142</v>
      </c>
      <c r="B143" s="11">
        <v>200.43337681343752</v>
      </c>
    </row>
    <row r="144" spans="1:2" x14ac:dyDescent="0.3">
      <c r="A144">
        <v>143</v>
      </c>
      <c r="B144" s="11">
        <v>193.42890052974792</v>
      </c>
    </row>
    <row r="145" spans="1:2" x14ac:dyDescent="0.3">
      <c r="A145">
        <v>144</v>
      </c>
      <c r="B145" s="11">
        <v>186.66920744969329</v>
      </c>
    </row>
    <row r="146" spans="1:2" x14ac:dyDescent="0.3">
      <c r="A146">
        <v>145</v>
      </c>
      <c r="B146" s="11">
        <v>180.14574337114456</v>
      </c>
    </row>
    <row r="147" spans="1:2" x14ac:dyDescent="0.3">
      <c r="A147">
        <v>146</v>
      </c>
      <c r="B147" s="11">
        <v>173.85025238309046</v>
      </c>
    </row>
    <row r="148" spans="1:2" x14ac:dyDescent="0.3">
      <c r="A148">
        <v>147</v>
      </c>
      <c r="B148" s="11">
        <v>167.77476792298395</v>
      </c>
    </row>
    <row r="149" spans="1:2" x14ac:dyDescent="0.3">
      <c r="A149">
        <v>148</v>
      </c>
      <c r="B149" s="11">
        <v>161.91160121960206</v>
      </c>
    </row>
    <row r="150" spans="1:2" x14ac:dyDescent="0.3">
      <c r="A150">
        <v>149</v>
      </c>
      <c r="B150" s="11">
        <v>156.25333256752859</v>
      </c>
    </row>
    <row r="151" spans="1:2" x14ac:dyDescent="0.3">
      <c r="A151">
        <v>150</v>
      </c>
      <c r="B151" s="11">
        <v>150.79280158147012</v>
      </c>
    </row>
    <row r="152" spans="1:2" x14ac:dyDescent="0.3">
      <c r="A152">
        <v>151</v>
      </c>
      <c r="B152" s="11">
        <v>145.52309757308228</v>
      </c>
    </row>
    <row r="153" spans="1:2" x14ac:dyDescent="0.3">
      <c r="A153">
        <v>152</v>
      </c>
      <c r="B153" s="11">
        <v>140.43755227924572</v>
      </c>
    </row>
    <row r="154" spans="1:2" x14ac:dyDescent="0.3">
      <c r="A154">
        <v>153</v>
      </c>
      <c r="B154" s="11">
        <v>135.52972989520333</v>
      </c>
    </row>
    <row r="155" spans="1:2" x14ac:dyDescent="0.3">
      <c r="A155">
        <v>154</v>
      </c>
      <c r="B155" s="11">
        <v>130.79341955472171</v>
      </c>
    </row>
    <row r="156" spans="1:2" x14ac:dyDescent="0.3">
      <c r="A156">
        <v>155</v>
      </c>
      <c r="B156" s="11">
        <v>126.22262731406937</v>
      </c>
    </row>
    <row r="157" spans="1:2" x14ac:dyDescent="0.3">
      <c r="A157">
        <v>156</v>
      </c>
      <c r="B157" s="11">
        <v>121.81156897783724</v>
      </c>
    </row>
    <row r="158" spans="1:2" x14ac:dyDescent="0.3">
      <c r="A158">
        <v>157</v>
      </c>
      <c r="B158" s="11">
        <v>117.55466233938488</v>
      </c>
    </row>
    <row r="159" spans="1:2" x14ac:dyDescent="0.3">
      <c r="A159">
        <v>158</v>
      </c>
      <c r="B159" s="11">
        <v>113.44652048097757</v>
      </c>
    </row>
    <row r="160" spans="1:2" x14ac:dyDescent="0.3">
      <c r="A160">
        <v>159</v>
      </c>
      <c r="B160" s="11">
        <v>109.48194410644069</v>
      </c>
    </row>
    <row r="161" spans="1:2" x14ac:dyDescent="0.3">
      <c r="A161">
        <v>160</v>
      </c>
      <c r="B161" s="11">
        <v>105.65591675044539</v>
      </c>
    </row>
    <row r="162" spans="1:2" x14ac:dyDescent="0.3">
      <c r="A162">
        <v>161</v>
      </c>
      <c r="B162" s="11">
        <v>101.96359618659361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8B74-94F6-4BDE-8FC3-FE6E4CD9D588}">
  <dimension ref="A1:B130"/>
  <sheetViews>
    <sheetView workbookViewId="0">
      <selection activeCell="K29" sqref="K29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4161</v>
      </c>
    </row>
    <row r="3" spans="1:2" x14ac:dyDescent="0.3">
      <c r="A3">
        <v>2</v>
      </c>
      <c r="B3">
        <v>32082</v>
      </c>
    </row>
    <row r="4" spans="1:2" x14ac:dyDescent="0.3">
      <c r="A4">
        <v>3</v>
      </c>
      <c r="B4">
        <v>20773</v>
      </c>
    </row>
    <row r="5" spans="1:2" x14ac:dyDescent="0.3">
      <c r="A5">
        <v>4</v>
      </c>
      <c r="B5">
        <v>3660</v>
      </c>
    </row>
    <row r="6" spans="1:2" x14ac:dyDescent="0.3">
      <c r="A6">
        <v>5</v>
      </c>
      <c r="B6">
        <v>6605</v>
      </c>
    </row>
    <row r="7" spans="1:2" x14ac:dyDescent="0.3">
      <c r="A7">
        <v>6</v>
      </c>
      <c r="B7">
        <v>11891</v>
      </c>
    </row>
    <row r="8" spans="1:2" x14ac:dyDescent="0.3">
      <c r="A8">
        <v>7</v>
      </c>
      <c r="B8">
        <v>8904</v>
      </c>
    </row>
    <row r="9" spans="1:2" x14ac:dyDescent="0.3">
      <c r="A9">
        <v>8</v>
      </c>
      <c r="B9">
        <v>15563</v>
      </c>
    </row>
    <row r="10" spans="1:2" x14ac:dyDescent="0.3">
      <c r="A10">
        <v>9</v>
      </c>
      <c r="B10">
        <v>8885</v>
      </c>
    </row>
    <row r="11" spans="1:2" x14ac:dyDescent="0.3">
      <c r="A11">
        <v>10</v>
      </c>
      <c r="B11">
        <v>7033</v>
      </c>
    </row>
    <row r="12" spans="1:2" x14ac:dyDescent="0.3">
      <c r="A12">
        <v>11</v>
      </c>
      <c r="B12">
        <v>10455</v>
      </c>
    </row>
    <row r="13" spans="1:2" x14ac:dyDescent="0.3">
      <c r="A13">
        <v>12</v>
      </c>
      <c r="B13">
        <v>9137</v>
      </c>
    </row>
    <row r="14" spans="1:2" x14ac:dyDescent="0.3">
      <c r="A14">
        <v>13</v>
      </c>
      <c r="B14">
        <v>7206</v>
      </c>
    </row>
    <row r="15" spans="1:2" x14ac:dyDescent="0.3">
      <c r="A15">
        <v>14</v>
      </c>
      <c r="B15">
        <v>2768</v>
      </c>
    </row>
    <row r="16" spans="1:2" x14ac:dyDescent="0.3">
      <c r="A16">
        <v>15</v>
      </c>
      <c r="B16">
        <v>3115</v>
      </c>
    </row>
    <row r="17" spans="1:2" x14ac:dyDescent="0.3">
      <c r="A17">
        <v>16</v>
      </c>
      <c r="B17">
        <v>616</v>
      </c>
    </row>
    <row r="18" spans="1:2" x14ac:dyDescent="0.3">
      <c r="A18">
        <v>17</v>
      </c>
      <c r="B18">
        <v>7820</v>
      </c>
    </row>
    <row r="19" spans="1:2" x14ac:dyDescent="0.3">
      <c r="A19">
        <v>18</v>
      </c>
      <c r="B19">
        <v>7039</v>
      </c>
    </row>
    <row r="20" spans="1:2" x14ac:dyDescent="0.3">
      <c r="A20">
        <v>19</v>
      </c>
      <c r="B20">
        <v>6957</v>
      </c>
    </row>
    <row r="21" spans="1:2" x14ac:dyDescent="0.3">
      <c r="A21">
        <v>20</v>
      </c>
      <c r="B21">
        <v>6873</v>
      </c>
    </row>
    <row r="22" spans="1:2" x14ac:dyDescent="0.3">
      <c r="A22">
        <v>21</v>
      </c>
      <c r="B22">
        <v>6052</v>
      </c>
    </row>
    <row r="23" spans="1:2" x14ac:dyDescent="0.3">
      <c r="A23">
        <v>22</v>
      </c>
      <c r="B23">
        <v>6443</v>
      </c>
    </row>
    <row r="24" spans="1:2" x14ac:dyDescent="0.3">
      <c r="A24">
        <v>23</v>
      </c>
      <c r="B24">
        <v>5465</v>
      </c>
    </row>
    <row r="25" spans="1:2" x14ac:dyDescent="0.3">
      <c r="A25">
        <v>24</v>
      </c>
      <c r="B25">
        <v>4623</v>
      </c>
    </row>
    <row r="26" spans="1:2" x14ac:dyDescent="0.3">
      <c r="A26">
        <v>25</v>
      </c>
      <c r="B26">
        <v>5078</v>
      </c>
    </row>
    <row r="27" spans="1:2" x14ac:dyDescent="0.3">
      <c r="A27">
        <v>26</v>
      </c>
      <c r="B27">
        <v>5445</v>
      </c>
    </row>
    <row r="28" spans="1:2" x14ac:dyDescent="0.3">
      <c r="A28">
        <v>27</v>
      </c>
      <c r="B28">
        <v>4866</v>
      </c>
    </row>
    <row r="29" spans="1:2" x14ac:dyDescent="0.3">
      <c r="A29">
        <v>28</v>
      </c>
      <c r="B29">
        <v>5350</v>
      </c>
    </row>
    <row r="30" spans="1:2" x14ac:dyDescent="0.3">
      <c r="A30">
        <v>29</v>
      </c>
      <c r="B30">
        <v>5009</v>
      </c>
    </row>
    <row r="31" spans="1:2" x14ac:dyDescent="0.3">
      <c r="A31">
        <v>30</v>
      </c>
      <c r="B31">
        <v>4811</v>
      </c>
    </row>
    <row r="32" spans="1:2" x14ac:dyDescent="0.3">
      <c r="A32">
        <v>31</v>
      </c>
      <c r="B32">
        <v>3956</v>
      </c>
    </row>
    <row r="33" spans="1:2" x14ac:dyDescent="0.3">
      <c r="A33">
        <v>32</v>
      </c>
      <c r="B33">
        <v>3725</v>
      </c>
    </row>
    <row r="34" spans="1:2" x14ac:dyDescent="0.3">
      <c r="A34">
        <v>33</v>
      </c>
      <c r="B34">
        <v>3522</v>
      </c>
    </row>
    <row r="35" spans="1:2" x14ac:dyDescent="0.3">
      <c r="A35">
        <v>34</v>
      </c>
      <c r="B35">
        <v>5256</v>
      </c>
    </row>
    <row r="36" spans="1:2" x14ac:dyDescent="0.3">
      <c r="A36">
        <v>35</v>
      </c>
      <c r="B36">
        <v>4129</v>
      </c>
    </row>
    <row r="37" spans="1:2" x14ac:dyDescent="0.3">
      <c r="A37">
        <v>36</v>
      </c>
      <c r="B37">
        <v>3833</v>
      </c>
    </row>
    <row r="38" spans="1:2" x14ac:dyDescent="0.3">
      <c r="A38">
        <v>37</v>
      </c>
      <c r="B38">
        <v>3638</v>
      </c>
    </row>
    <row r="39" spans="1:2" x14ac:dyDescent="0.3">
      <c r="A39">
        <v>38</v>
      </c>
      <c r="B39">
        <v>3732</v>
      </c>
    </row>
    <row r="40" spans="1:2" x14ac:dyDescent="0.3">
      <c r="A40">
        <v>39</v>
      </c>
      <c r="B40">
        <v>3257</v>
      </c>
    </row>
    <row r="41" spans="1:2" x14ac:dyDescent="0.3">
      <c r="A41">
        <v>40</v>
      </c>
      <c r="B41">
        <v>3377</v>
      </c>
    </row>
    <row r="42" spans="1:2" x14ac:dyDescent="0.3">
      <c r="A42">
        <v>41</v>
      </c>
      <c r="B42">
        <v>3195</v>
      </c>
    </row>
    <row r="43" spans="1:2" x14ac:dyDescent="0.3">
      <c r="A43">
        <v>42</v>
      </c>
      <c r="B43">
        <v>3009</v>
      </c>
    </row>
    <row r="44" spans="1:2" x14ac:dyDescent="0.3">
      <c r="A44">
        <v>43</v>
      </c>
      <c r="B44">
        <v>92</v>
      </c>
    </row>
    <row r="45" spans="1:2" x14ac:dyDescent="0.3">
      <c r="A45">
        <v>44</v>
      </c>
      <c r="B45">
        <v>727</v>
      </c>
    </row>
    <row r="46" spans="1:2" x14ac:dyDescent="0.3">
      <c r="A46">
        <v>45</v>
      </c>
      <c r="B46">
        <v>1650</v>
      </c>
    </row>
    <row r="47" spans="1:2" x14ac:dyDescent="0.3">
      <c r="A47">
        <v>46</v>
      </c>
      <c r="B47" s="11">
        <v>2573.0813417354971</v>
      </c>
    </row>
    <row r="48" spans="1:2" x14ac:dyDescent="0.3">
      <c r="A48">
        <v>47</v>
      </c>
      <c r="B48" s="11">
        <v>2474.3512338041583</v>
      </c>
    </row>
    <row r="49" spans="1:2" x14ac:dyDescent="0.3">
      <c r="A49">
        <v>48</v>
      </c>
      <c r="B49" s="11">
        <v>2379.4094354727531</v>
      </c>
    </row>
    <row r="50" spans="1:2" x14ac:dyDescent="0.3">
      <c r="A50">
        <v>49</v>
      </c>
      <c r="B50" s="11">
        <v>2288.1105901281226</v>
      </c>
    </row>
    <row r="51" spans="1:2" x14ac:dyDescent="0.3">
      <c r="A51">
        <v>50</v>
      </c>
      <c r="B51" s="11">
        <v>2200.3149199262984</v>
      </c>
    </row>
    <row r="52" spans="1:2" x14ac:dyDescent="0.3">
      <c r="A52">
        <v>51</v>
      </c>
      <c r="B52" s="11">
        <v>2115.888000932227</v>
      </c>
    </row>
    <row r="53" spans="1:2" x14ac:dyDescent="0.3">
      <c r="A53">
        <v>52</v>
      </c>
      <c r="B53" s="11">
        <v>2034.7005746364948</v>
      </c>
    </row>
    <row r="54" spans="1:2" x14ac:dyDescent="0.3">
      <c r="A54">
        <v>53</v>
      </c>
      <c r="B54" s="11">
        <v>1956.6283443085126</v>
      </c>
    </row>
    <row r="55" spans="1:2" x14ac:dyDescent="0.3">
      <c r="A55">
        <v>54</v>
      </c>
      <c r="B55" s="11">
        <v>1881.5517739410889</v>
      </c>
    </row>
    <row r="56" spans="1:2" x14ac:dyDescent="0.3">
      <c r="A56">
        <v>55</v>
      </c>
      <c r="B56" s="11">
        <v>1809.355918276611</v>
      </c>
    </row>
    <row r="57" spans="1:2" x14ac:dyDescent="0.3">
      <c r="A57">
        <v>56</v>
      </c>
      <c r="B57" s="11">
        <v>1739.9302469379577</v>
      </c>
    </row>
    <row r="58" spans="1:2" x14ac:dyDescent="0.3">
      <c r="A58">
        <v>57</v>
      </c>
      <c r="B58" s="11">
        <v>1673.1684637458761</v>
      </c>
    </row>
    <row r="59" spans="1:2" x14ac:dyDescent="0.3">
      <c r="A59">
        <v>58</v>
      </c>
      <c r="B59" s="11">
        <v>1608.9683558236541</v>
      </c>
    </row>
    <row r="60" spans="1:2" x14ac:dyDescent="0.3">
      <c r="A60">
        <v>59</v>
      </c>
      <c r="B60" s="11">
        <v>1547.2316313901392</v>
      </c>
    </row>
    <row r="61" spans="1:2" x14ac:dyDescent="0.3">
      <c r="A61">
        <v>60</v>
      </c>
      <c r="B61" s="11">
        <v>1487.8637718319426</v>
      </c>
    </row>
    <row r="62" spans="1:2" x14ac:dyDescent="0.3">
      <c r="A62">
        <v>61</v>
      </c>
      <c r="B62" s="11">
        <v>1430.7738752231903</v>
      </c>
    </row>
    <row r="63" spans="1:2" x14ac:dyDescent="0.3">
      <c r="A63">
        <v>62</v>
      </c>
      <c r="B63" s="11">
        <v>1375.8745415028741</v>
      </c>
    </row>
    <row r="64" spans="1:2" x14ac:dyDescent="0.3">
      <c r="A64">
        <v>63</v>
      </c>
      <c r="B64" s="11">
        <v>1323.0817142331762</v>
      </c>
    </row>
    <row r="65" spans="1:2" x14ac:dyDescent="0.3">
      <c r="A65">
        <v>64</v>
      </c>
      <c r="B65" s="11">
        <v>1272.3145702252832</v>
      </c>
    </row>
    <row r="66" spans="1:2" x14ac:dyDescent="0.3">
      <c r="A66">
        <v>65</v>
      </c>
      <c r="B66" s="11">
        <v>1223.4953796807577</v>
      </c>
    </row>
    <row r="67" spans="1:2" x14ac:dyDescent="0.3">
      <c r="A67">
        <v>66</v>
      </c>
      <c r="B67" s="11">
        <v>1176.5494003645194</v>
      </c>
    </row>
    <row r="68" spans="1:2" x14ac:dyDescent="0.3">
      <c r="A68">
        <v>67</v>
      </c>
      <c r="B68" s="11">
        <v>1131.4047583607364</v>
      </c>
    </row>
    <row r="69" spans="1:2" x14ac:dyDescent="0.3">
      <c r="A69">
        <v>68</v>
      </c>
      <c r="B69" s="11">
        <v>1087.9923301855642</v>
      </c>
    </row>
    <row r="70" spans="1:2" x14ac:dyDescent="0.3">
      <c r="A70">
        <v>69</v>
      </c>
      <c r="B70" s="11">
        <v>1046.2456547317765</v>
      </c>
    </row>
    <row r="71" spans="1:2" x14ac:dyDescent="0.3">
      <c r="A71">
        <v>70</v>
      </c>
      <c r="B71" s="11">
        <v>1006.1008143527223</v>
      </c>
    </row>
    <row r="72" spans="1:2" x14ac:dyDescent="0.3">
      <c r="A72">
        <v>71</v>
      </c>
      <c r="B72" s="11">
        <v>967.49634651824704</v>
      </c>
    </row>
    <row r="73" spans="1:2" x14ac:dyDescent="0.3">
      <c r="A73">
        <v>72</v>
      </c>
      <c r="B73" s="11">
        <v>930.37314811185183</v>
      </c>
    </row>
    <row r="74" spans="1:2" x14ac:dyDescent="0.3">
      <c r="A74">
        <v>73</v>
      </c>
      <c r="B74" s="11">
        <v>894.67438022873068</v>
      </c>
    </row>
    <row r="75" spans="1:2" x14ac:dyDescent="0.3">
      <c r="A75">
        <v>74</v>
      </c>
      <c r="B75" s="11">
        <v>860.34538893486695</v>
      </c>
    </row>
    <row r="76" spans="1:2" x14ac:dyDescent="0.3">
      <c r="A76">
        <v>75</v>
      </c>
      <c r="B76" s="11">
        <v>827.33361289944321</v>
      </c>
    </row>
    <row r="77" spans="1:2" x14ac:dyDescent="0.3">
      <c r="A77">
        <v>76</v>
      </c>
      <c r="B77" s="11">
        <v>795.5885113296905</v>
      </c>
    </row>
    <row r="78" spans="1:2" x14ac:dyDescent="0.3">
      <c r="A78">
        <v>77</v>
      </c>
      <c r="B78" s="11">
        <v>765.06148071229779</v>
      </c>
    </row>
    <row r="79" spans="1:2" x14ac:dyDescent="0.3">
      <c r="A79">
        <v>78</v>
      </c>
      <c r="B79" s="11">
        <v>735.7057846981055</v>
      </c>
    </row>
    <row r="80" spans="1:2" x14ac:dyDescent="0.3">
      <c r="A80">
        <v>79</v>
      </c>
      <c r="B80" s="11">
        <v>707.47647750375518</v>
      </c>
    </row>
    <row r="81" spans="1:2" x14ac:dyDescent="0.3">
      <c r="A81">
        <v>80</v>
      </c>
      <c r="B81" s="11">
        <v>680.330339204594</v>
      </c>
    </row>
    <row r="82" spans="1:2" x14ac:dyDescent="0.3">
      <c r="A82">
        <v>81</v>
      </c>
      <c r="B82" s="11">
        <v>654.22581056836759</v>
      </c>
    </row>
    <row r="83" spans="1:2" x14ac:dyDescent="0.3">
      <c r="A83">
        <v>82</v>
      </c>
      <c r="B83" s="11">
        <v>629.12292011069576</v>
      </c>
    </row>
    <row r="84" spans="1:2" x14ac:dyDescent="0.3">
      <c r="A84">
        <v>83</v>
      </c>
      <c r="B84" s="11">
        <v>604.9832378437535</v>
      </c>
    </row>
    <row r="85" spans="1:2" x14ac:dyDescent="0.3">
      <c r="A85">
        <v>84</v>
      </c>
      <c r="B85" s="11">
        <v>581.76980463243365</v>
      </c>
    </row>
    <row r="86" spans="1:2" x14ac:dyDescent="0.3">
      <c r="A86">
        <v>85</v>
      </c>
      <c r="B86" s="11">
        <v>559.44707914477328</v>
      </c>
    </row>
    <row r="87" spans="1:2" x14ac:dyDescent="0.3">
      <c r="A87">
        <v>86</v>
      </c>
      <c r="B87" s="11">
        <v>537.98088485785172</v>
      </c>
    </row>
    <row r="88" spans="1:2" x14ac:dyDescent="0.3">
      <c r="A88">
        <v>87</v>
      </c>
      <c r="B88" s="11">
        <v>517.33835701174326</v>
      </c>
    </row>
    <row r="89" spans="1:2" x14ac:dyDescent="0.3">
      <c r="A89">
        <v>88</v>
      </c>
      <c r="B89" s="11">
        <v>497.48789161394097</v>
      </c>
    </row>
    <row r="90" spans="1:2" x14ac:dyDescent="0.3">
      <c r="A90">
        <v>89</v>
      </c>
      <c r="B90" s="11">
        <v>478.39909530888116</v>
      </c>
    </row>
    <row r="91" spans="1:2" x14ac:dyDescent="0.3">
      <c r="A91">
        <v>90</v>
      </c>
      <c r="B91" s="11">
        <v>460.04274315503284</v>
      </c>
    </row>
    <row r="92" spans="1:2" x14ac:dyDescent="0.3">
      <c r="A92">
        <v>91</v>
      </c>
      <c r="B92" s="11">
        <v>442.39073078478668</v>
      </c>
    </row>
    <row r="93" spans="1:2" x14ac:dyDescent="0.3">
      <c r="A93">
        <v>92</v>
      </c>
      <c r="B93" s="11">
        <v>425.41603307310834</v>
      </c>
    </row>
    <row r="94" spans="1:2" x14ac:dyDescent="0.3">
      <c r="A94">
        <v>93</v>
      </c>
      <c r="B94" s="11">
        <v>409.09266135794383</v>
      </c>
    </row>
    <row r="95" spans="1:2" x14ac:dyDescent="0.3">
      <c r="A95">
        <v>94</v>
      </c>
      <c r="B95" s="11">
        <v>393.39562301289192</v>
      </c>
    </row>
    <row r="96" spans="1:2" x14ac:dyDescent="0.3">
      <c r="A96">
        <v>95</v>
      </c>
      <c r="B96" s="11">
        <v>378.30088712749557</v>
      </c>
    </row>
    <row r="97" spans="1:2" x14ac:dyDescent="0.3">
      <c r="A97">
        <v>96</v>
      </c>
      <c r="B97" s="11">
        <v>363.78534091268216</v>
      </c>
    </row>
    <row r="98" spans="1:2" x14ac:dyDescent="0.3">
      <c r="A98">
        <v>97</v>
      </c>
      <c r="B98" s="11">
        <v>349.82676143312619</v>
      </c>
    </row>
    <row r="99" spans="1:2" x14ac:dyDescent="0.3">
      <c r="A99">
        <v>98</v>
      </c>
      <c r="B99" s="11">
        <v>336.40377834803371</v>
      </c>
    </row>
    <row r="100" spans="1:2" x14ac:dyDescent="0.3">
      <c r="A100">
        <v>99</v>
      </c>
      <c r="B100" s="11">
        <v>323.49583995686669</v>
      </c>
    </row>
    <row r="101" spans="1:2" x14ac:dyDescent="0.3">
      <c r="A101">
        <v>100</v>
      </c>
      <c r="B101" s="11">
        <v>311.08318420207144</v>
      </c>
    </row>
    <row r="102" spans="1:2" x14ac:dyDescent="0.3">
      <c r="A102">
        <v>101</v>
      </c>
      <c r="B102" s="11">
        <v>299.14680664650677</v>
      </c>
    </row>
    <row r="103" spans="1:2" x14ac:dyDescent="0.3">
      <c r="A103">
        <v>102</v>
      </c>
      <c r="B103" s="11">
        <v>287.66843294062778</v>
      </c>
    </row>
    <row r="104" spans="1:2" x14ac:dyDescent="0.3">
      <c r="A104">
        <v>103</v>
      </c>
      <c r="B104" s="11">
        <v>276.63048810921828</v>
      </c>
    </row>
    <row r="105" spans="1:2" x14ac:dyDescent="0.3">
      <c r="A105">
        <v>104</v>
      </c>
      <c r="B105" s="11">
        <v>266.01607322497802</v>
      </c>
    </row>
    <row r="106" spans="1:2" x14ac:dyDescent="0.3">
      <c r="A106">
        <v>105</v>
      </c>
      <c r="B106" s="11">
        <v>255.80893778460381</v>
      </c>
    </row>
    <row r="107" spans="1:2" x14ac:dyDescent="0.3">
      <c r="A107">
        <v>106</v>
      </c>
      <c r="B107" s="11">
        <v>245.99345359687717</v>
      </c>
    </row>
    <row r="108" spans="1:2" x14ac:dyDescent="0.3">
      <c r="A108">
        <v>107</v>
      </c>
      <c r="B108" s="11">
        <v>236.55459366662208</v>
      </c>
    </row>
    <row r="109" spans="1:2" x14ac:dyDescent="0.3">
      <c r="A109">
        <v>108</v>
      </c>
      <c r="B109" s="11">
        <v>227.4779059423289</v>
      </c>
    </row>
    <row r="110" spans="1:2" x14ac:dyDescent="0.3">
      <c r="A110">
        <v>109</v>
      </c>
      <c r="B110" s="11">
        <v>218.74949481081205</v>
      </c>
    </row>
    <row r="111" spans="1:2" x14ac:dyDescent="0.3">
      <c r="A111">
        <v>110</v>
      </c>
      <c r="B111" s="11">
        <v>210.35599551749021</v>
      </c>
    </row>
    <row r="112" spans="1:2" x14ac:dyDescent="0.3">
      <c r="A112">
        <v>111</v>
      </c>
      <c r="B112" s="11">
        <v>202.2845579645097</v>
      </c>
    </row>
    <row r="113" spans="1:2" x14ac:dyDescent="0.3">
      <c r="A113">
        <v>112</v>
      </c>
      <c r="B113" s="11">
        <v>194.5228244009725</v>
      </c>
    </row>
    <row r="114" spans="1:2" x14ac:dyDescent="0.3">
      <c r="A114">
        <v>113</v>
      </c>
      <c r="B114" s="11">
        <v>187.05891168397338</v>
      </c>
    </row>
    <row r="115" spans="1:2" x14ac:dyDescent="0.3">
      <c r="A115">
        <v>114</v>
      </c>
      <c r="B115" s="11">
        <v>179.88139178802274</v>
      </c>
    </row>
    <row r="116" spans="1:2" x14ac:dyDescent="0.3">
      <c r="A116">
        <v>115</v>
      </c>
      <c r="B116" s="11">
        <v>172.97927619944593</v>
      </c>
    </row>
    <row r="117" spans="1:2" x14ac:dyDescent="0.3">
      <c r="A117">
        <v>116</v>
      </c>
      <c r="B117" s="11">
        <v>166.34199765191997</v>
      </c>
    </row>
    <row r="118" spans="1:2" x14ac:dyDescent="0.3">
      <c r="A118">
        <v>117</v>
      </c>
      <c r="B118" s="11">
        <v>159.95939368147324</v>
      </c>
    </row>
    <row r="119" spans="1:2" x14ac:dyDescent="0.3">
      <c r="A119">
        <v>118</v>
      </c>
      <c r="B119" s="11">
        <v>153.82169261358635</v>
      </c>
    </row>
    <row r="120" spans="1:2" x14ac:dyDescent="0.3">
      <c r="A120">
        <v>119</v>
      </c>
      <c r="B120" s="11">
        <v>147.91949747599929</v>
      </c>
    </row>
    <row r="121" spans="1:2" x14ac:dyDescent="0.3">
      <c r="A121">
        <v>120</v>
      </c>
      <c r="B121" s="11">
        <v>142.24377161406463</v>
      </c>
    </row>
    <row r="122" spans="1:2" x14ac:dyDescent="0.3">
      <c r="A122">
        <v>121</v>
      </c>
      <c r="B122" s="11">
        <v>136.7858256103091</v>
      </c>
    </row>
    <row r="123" spans="1:2" x14ac:dyDescent="0.3">
      <c r="A123">
        <v>122</v>
      </c>
      <c r="B123" s="11">
        <v>131.53730293873411</v>
      </c>
    </row>
    <row r="124" spans="1:2" x14ac:dyDescent="0.3">
      <c r="A124">
        <v>123</v>
      </c>
      <c r="B124" s="11">
        <v>126.4901683403901</v>
      </c>
    </row>
    <row r="125" spans="1:2" x14ac:dyDescent="0.3">
      <c r="A125">
        <v>124</v>
      </c>
      <c r="B125" s="11">
        <v>121.63669395403649</v>
      </c>
    </row>
    <row r="126" spans="1:2" x14ac:dyDescent="0.3">
      <c r="A126">
        <v>125</v>
      </c>
      <c r="B126" s="11">
        <v>116.96944912826412</v>
      </c>
    </row>
    <row r="127" spans="1:2" x14ac:dyDescent="0.3">
      <c r="A127">
        <v>126</v>
      </c>
      <c r="B127" s="11">
        <v>112.48128815447757</v>
      </c>
    </row>
    <row r="128" spans="1:2" x14ac:dyDescent="0.3">
      <c r="A128">
        <v>127</v>
      </c>
      <c r="B128" s="11">
        <v>108.16533971958373</v>
      </c>
    </row>
    <row r="129" spans="1:2" x14ac:dyDescent="0.3">
      <c r="A129">
        <v>128</v>
      </c>
      <c r="B129" s="11">
        <v>104.01499577235865</v>
      </c>
    </row>
    <row r="130" spans="1:2" x14ac:dyDescent="0.3">
      <c r="A130">
        <v>129</v>
      </c>
      <c r="B130" s="11">
        <v>100.02390216883167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97A9-08C3-4C53-A036-35E495042F6F}">
  <dimension ref="A1:B264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7410</v>
      </c>
    </row>
    <row r="3" spans="1:2" x14ac:dyDescent="0.3">
      <c r="A3">
        <v>2</v>
      </c>
      <c r="B3">
        <v>15657</v>
      </c>
    </row>
    <row r="4" spans="1:2" x14ac:dyDescent="0.3">
      <c r="A4">
        <v>3</v>
      </c>
      <c r="B4">
        <v>22702</v>
      </c>
    </row>
    <row r="5" spans="1:2" x14ac:dyDescent="0.3">
      <c r="A5">
        <v>4</v>
      </c>
      <c r="B5">
        <v>17968</v>
      </c>
    </row>
    <row r="6" spans="1:2" x14ac:dyDescent="0.3">
      <c r="A6">
        <v>5</v>
      </c>
      <c r="B6">
        <v>18787</v>
      </c>
    </row>
    <row r="7" spans="1:2" x14ac:dyDescent="0.3">
      <c r="A7">
        <v>6</v>
      </c>
      <c r="B7">
        <v>13794</v>
      </c>
    </row>
    <row r="8" spans="1:2" x14ac:dyDescent="0.3">
      <c r="A8">
        <v>7</v>
      </c>
      <c r="B8">
        <v>11057</v>
      </c>
    </row>
    <row r="9" spans="1:2" x14ac:dyDescent="0.3">
      <c r="A9">
        <v>8</v>
      </c>
      <c r="B9">
        <v>10154</v>
      </c>
    </row>
    <row r="10" spans="1:2" x14ac:dyDescent="0.3">
      <c r="A10">
        <v>9</v>
      </c>
      <c r="B10">
        <v>9606</v>
      </c>
    </row>
    <row r="11" spans="1:2" x14ac:dyDescent="0.3">
      <c r="A11">
        <v>10</v>
      </c>
      <c r="B11">
        <v>9445</v>
      </c>
    </row>
    <row r="12" spans="1:2" x14ac:dyDescent="0.3">
      <c r="A12">
        <v>11</v>
      </c>
      <c r="B12">
        <v>9235</v>
      </c>
    </row>
    <row r="13" spans="1:2" x14ac:dyDescent="0.3">
      <c r="A13">
        <v>12</v>
      </c>
      <c r="B13">
        <v>9975</v>
      </c>
    </row>
    <row r="14" spans="1:2" x14ac:dyDescent="0.3">
      <c r="A14">
        <v>13</v>
      </c>
      <c r="B14">
        <v>10356</v>
      </c>
    </row>
    <row r="15" spans="1:2" x14ac:dyDescent="0.3">
      <c r="A15">
        <v>14</v>
      </c>
      <c r="B15">
        <v>9150</v>
      </c>
    </row>
    <row r="16" spans="1:2" x14ac:dyDescent="0.3">
      <c r="A16">
        <v>15</v>
      </c>
      <c r="B16">
        <v>7657</v>
      </c>
    </row>
    <row r="17" spans="1:2" x14ac:dyDescent="0.3">
      <c r="A17">
        <v>16</v>
      </c>
      <c r="B17">
        <v>6599</v>
      </c>
    </row>
    <row r="18" spans="1:2" x14ac:dyDescent="0.3">
      <c r="A18">
        <v>17</v>
      </c>
      <c r="B18">
        <v>6339</v>
      </c>
    </row>
    <row r="19" spans="1:2" x14ac:dyDescent="0.3">
      <c r="A19">
        <v>18</v>
      </c>
      <c r="B19">
        <v>6401</v>
      </c>
    </row>
    <row r="20" spans="1:2" x14ac:dyDescent="0.3">
      <c r="A20">
        <v>19</v>
      </c>
      <c r="B20">
        <v>5439</v>
      </c>
    </row>
    <row r="21" spans="1:2" x14ac:dyDescent="0.3">
      <c r="A21">
        <v>20</v>
      </c>
      <c r="B21">
        <v>5975</v>
      </c>
    </row>
    <row r="22" spans="1:2" x14ac:dyDescent="0.3">
      <c r="A22">
        <v>21</v>
      </c>
      <c r="B22" s="11">
        <v>5821.8088740753574</v>
      </c>
    </row>
    <row r="23" spans="1:2" x14ac:dyDescent="0.3">
      <c r="A23">
        <v>22</v>
      </c>
      <c r="B23" s="11">
        <v>5673.3068053248871</v>
      </c>
    </row>
    <row r="24" spans="1:2" x14ac:dyDescent="0.3">
      <c r="A24">
        <v>23</v>
      </c>
      <c r="B24" s="11">
        <v>5529.3271954453912</v>
      </c>
    </row>
    <row r="25" spans="1:2" x14ac:dyDescent="0.3">
      <c r="A25">
        <v>24</v>
      </c>
      <c r="B25" s="11">
        <v>5389.7101765998668</v>
      </c>
    </row>
    <row r="26" spans="1:2" x14ac:dyDescent="0.3">
      <c r="A26">
        <v>25</v>
      </c>
      <c r="B26" s="11">
        <v>5254.3023070621512</v>
      </c>
    </row>
    <row r="27" spans="1:2" x14ac:dyDescent="0.3">
      <c r="A27">
        <v>26</v>
      </c>
      <c r="B27" s="11">
        <v>5122.9562820773317</v>
      </c>
    </row>
    <row r="28" spans="1:2" x14ac:dyDescent="0.3">
      <c r="A28">
        <v>27</v>
      </c>
      <c r="B28" s="11">
        <v>4995.530659105335</v>
      </c>
    </row>
    <row r="29" spans="1:2" x14ac:dyDescent="0.3">
      <c r="A29">
        <v>28</v>
      </c>
      <c r="B29" s="11">
        <v>4871.8895966645759</v>
      </c>
    </row>
    <row r="30" spans="1:2" x14ac:dyDescent="0.3">
      <c r="A30">
        <v>29</v>
      </c>
      <c r="B30" s="11">
        <v>4751.9026060387941</v>
      </c>
    </row>
    <row r="31" spans="1:2" x14ac:dyDescent="0.3">
      <c r="A31">
        <v>30</v>
      </c>
      <c r="B31" s="11">
        <v>4635.4443151535925</v>
      </c>
    </row>
    <row r="32" spans="1:2" x14ac:dyDescent="0.3">
      <c r="A32">
        <v>31</v>
      </c>
      <c r="B32" s="11">
        <v>4522.3942439697439</v>
      </c>
    </row>
    <row r="33" spans="1:2" x14ac:dyDescent="0.3">
      <c r="A33">
        <v>32</v>
      </c>
      <c r="B33" s="11">
        <v>4412.6365907783629</v>
      </c>
    </row>
    <row r="34" spans="1:2" x14ac:dyDescent="0.3">
      <c r="A34">
        <v>33</v>
      </c>
      <c r="B34" s="11">
        <v>4306.0600288187297</v>
      </c>
    </row>
    <row r="35" spans="1:2" x14ac:dyDescent="0.3">
      <c r="A35">
        <v>34</v>
      </c>
      <c r="B35" s="11">
        <v>4202.5575126728854</v>
      </c>
    </row>
    <row r="36" spans="1:2" x14ac:dyDescent="0.3">
      <c r="A36">
        <v>35</v>
      </c>
      <c r="B36" s="11">
        <v>4102.0260939225245</v>
      </c>
    </row>
    <row r="37" spans="1:2" x14ac:dyDescent="0.3">
      <c r="A37">
        <v>36</v>
      </c>
      <c r="B37" s="11">
        <v>4004.3667455830728</v>
      </c>
    </row>
    <row r="38" spans="1:2" x14ac:dyDescent="0.3">
      <c r="A38">
        <v>37</v>
      </c>
      <c r="B38" s="11">
        <v>3909.4841948574317</v>
      </c>
    </row>
    <row r="39" spans="1:2" x14ac:dyDescent="0.3">
      <c r="A39">
        <v>38</v>
      </c>
      <c r="B39" s="11">
        <v>3817.2867637777567</v>
      </c>
    </row>
    <row r="40" spans="1:2" x14ac:dyDescent="0.3">
      <c r="A40">
        <v>39</v>
      </c>
      <c r="B40" s="11">
        <v>3727.6862173279637</v>
      </c>
    </row>
    <row r="41" spans="1:2" x14ac:dyDescent="0.3">
      <c r="A41">
        <v>40</v>
      </c>
      <c r="B41" s="11">
        <v>3640.5976186624903</v>
      </c>
    </row>
    <row r="42" spans="1:2" x14ac:dyDescent="0.3">
      <c r="A42">
        <v>41</v>
      </c>
      <c r="B42" s="11">
        <v>3555.9391910582813</v>
      </c>
    </row>
    <row r="43" spans="1:2" x14ac:dyDescent="0.3">
      <c r="A43">
        <v>42</v>
      </c>
      <c r="B43" s="11">
        <v>3473.6321862571594</v>
      </c>
    </row>
    <row r="44" spans="1:2" x14ac:dyDescent="0.3">
      <c r="A44">
        <v>43</v>
      </c>
      <c r="B44" s="11">
        <v>3393.6007588746697</v>
      </c>
    </row>
    <row r="45" spans="1:2" x14ac:dyDescent="0.3">
      <c r="A45">
        <v>44</v>
      </c>
      <c r="B45" s="11">
        <v>3315.7718465693415</v>
      </c>
    </row>
    <row r="46" spans="1:2" x14ac:dyDescent="0.3">
      <c r="A46">
        <v>45</v>
      </c>
      <c r="B46" s="11">
        <v>3240.0750556830503</v>
      </c>
    </row>
    <row r="47" spans="1:2" x14ac:dyDescent="0.3">
      <c r="A47">
        <v>46</v>
      </c>
      <c r="B47" s="11">
        <v>3166.44255207898</v>
      </c>
    </row>
    <row r="48" spans="1:2" x14ac:dyDescent="0.3">
      <c r="A48">
        <v>47</v>
      </c>
      <c r="B48" s="11">
        <v>3094.8089569184835</v>
      </c>
    </row>
    <row r="49" spans="1:2" x14ac:dyDescent="0.3">
      <c r="A49">
        <v>48</v>
      </c>
      <c r="B49" s="11">
        <v>3025.1112471321767</v>
      </c>
    </row>
    <row r="50" spans="1:2" x14ac:dyDescent="0.3">
      <c r="A50">
        <v>49</v>
      </c>
      <c r="B50" s="11">
        <v>2957.2886603537222</v>
      </c>
    </row>
    <row r="51" spans="1:2" x14ac:dyDescent="0.3">
      <c r="A51">
        <v>50</v>
      </c>
      <c r="B51" s="11">
        <v>2891.2826040971781</v>
      </c>
    </row>
    <row r="52" spans="1:2" x14ac:dyDescent="0.3">
      <c r="A52">
        <v>51</v>
      </c>
      <c r="B52" s="11">
        <v>2827.036568970484</v>
      </c>
    </row>
    <row r="53" spans="1:2" x14ac:dyDescent="0.3">
      <c r="A53">
        <v>52</v>
      </c>
      <c r="B53" s="11">
        <v>2764.496045728647</v>
      </c>
    </row>
    <row r="54" spans="1:2" x14ac:dyDescent="0.3">
      <c r="A54">
        <v>53</v>
      </c>
      <c r="B54" s="11">
        <v>2703.6084459805861</v>
      </c>
    </row>
    <row r="55" spans="1:2" x14ac:dyDescent="0.3">
      <c r="A55">
        <v>54</v>
      </c>
      <c r="B55" s="11">
        <v>2644.3230263733826</v>
      </c>
    </row>
    <row r="56" spans="1:2" x14ac:dyDescent="0.3">
      <c r="A56">
        <v>55</v>
      </c>
      <c r="B56" s="11">
        <v>2586.5908160869194</v>
      </c>
    </row>
    <row r="57" spans="1:2" x14ac:dyDescent="0.3">
      <c r="A57">
        <v>56</v>
      </c>
      <c r="B57" s="11">
        <v>2530.3645474806021</v>
      </c>
    </row>
    <row r="58" spans="1:2" x14ac:dyDescent="0.3">
      <c r="A58">
        <v>57</v>
      </c>
      <c r="B58" s="11">
        <v>2475.5985897420737</v>
      </c>
    </row>
    <row r="59" spans="1:2" x14ac:dyDescent="0.3">
      <c r="A59">
        <v>58</v>
      </c>
      <c r="B59" s="11">
        <v>2422.248885395617</v>
      </c>
    </row>
    <row r="60" spans="1:2" x14ac:dyDescent="0.3">
      <c r="A60">
        <v>59</v>
      </c>
      <c r="B60" s="11">
        <v>2370.2728895352329</v>
      </c>
    </row>
    <row r="61" spans="1:2" x14ac:dyDescent="0.3">
      <c r="A61">
        <v>60</v>
      </c>
      <c r="B61" s="11">
        <v>2319.6295116543488</v>
      </c>
    </row>
    <row r="62" spans="1:2" x14ac:dyDescent="0.3">
      <c r="A62">
        <v>61</v>
      </c>
      <c r="B62" s="11">
        <v>2270.2790599505952</v>
      </c>
    </row>
    <row r="63" spans="1:2" x14ac:dyDescent="0.3">
      <c r="A63">
        <v>62</v>
      </c>
      <c r="B63" s="11">
        <v>2222.1831879903316</v>
      </c>
    </row>
    <row r="64" spans="1:2" x14ac:dyDescent="0.3">
      <c r="A64">
        <v>63</v>
      </c>
      <c r="B64" s="11">
        <v>2175.3048436233862</v>
      </c>
    </row>
    <row r="65" spans="1:2" x14ac:dyDescent="0.3">
      <c r="A65">
        <v>64</v>
      </c>
      <c r="B65" s="11">
        <v>2129.6082200440273</v>
      </c>
    </row>
    <row r="66" spans="1:2" x14ac:dyDescent="0.3">
      <c r="A66">
        <v>65</v>
      </c>
      <c r="B66" s="11">
        <v>2085.0587088993952</v>
      </c>
    </row>
    <row r="67" spans="1:2" x14ac:dyDescent="0.3">
      <c r="A67">
        <v>66</v>
      </c>
      <c r="B67" s="11">
        <v>2041.6228553515612</v>
      </c>
    </row>
    <row r="68" spans="1:2" x14ac:dyDescent="0.3">
      <c r="A68">
        <v>67</v>
      </c>
      <c r="B68" s="11">
        <v>1999.2683150040564</v>
      </c>
    </row>
    <row r="69" spans="1:2" x14ac:dyDescent="0.3">
      <c r="A69">
        <v>68</v>
      </c>
      <c r="B69" s="11">
        <v>1957.9638126081238</v>
      </c>
    </row>
    <row r="70" spans="1:2" x14ac:dyDescent="0.3">
      <c r="A70">
        <v>69</v>
      </c>
      <c r="B70" s="11">
        <v>1917.6791024681443</v>
      </c>
    </row>
    <row r="71" spans="1:2" x14ac:dyDescent="0.3">
      <c r="A71">
        <v>70</v>
      </c>
      <c r="B71" s="11">
        <v>1878.3849304696382</v>
      </c>
    </row>
    <row r="72" spans="1:2" x14ac:dyDescent="0.3">
      <c r="A72">
        <v>71</v>
      </c>
      <c r="B72" s="11">
        <v>1840.0529976570026</v>
      </c>
    </row>
    <row r="73" spans="1:2" x14ac:dyDescent="0.3">
      <c r="A73">
        <v>72</v>
      </c>
      <c r="B73" s="11">
        <v>1802.65592529169</v>
      </c>
    </row>
    <row r="74" spans="1:2" x14ac:dyDescent="0.3">
      <c r="A74">
        <v>73</v>
      </c>
      <c r="B74" s="11">
        <v>1766.167221324909</v>
      </c>
    </row>
    <row r="75" spans="1:2" x14ac:dyDescent="0.3">
      <c r="A75">
        <v>74</v>
      </c>
      <c r="B75" s="11">
        <v>1730.5612482221031</v>
      </c>
    </row>
    <row r="76" spans="1:2" x14ac:dyDescent="0.3">
      <c r="A76">
        <v>75</v>
      </c>
      <c r="B76" s="11">
        <v>1695.8131920795133</v>
      </c>
    </row>
    <row r="77" spans="1:2" x14ac:dyDescent="0.3">
      <c r="A77">
        <v>76</v>
      </c>
      <c r="B77" s="11">
        <v>1661.8990329759565</v>
      </c>
    </row>
    <row r="78" spans="1:2" x14ac:dyDescent="0.3">
      <c r="A78">
        <v>77</v>
      </c>
      <c r="B78" s="11">
        <v>1628.7955165057117</v>
      </c>
    </row>
    <row r="79" spans="1:2" x14ac:dyDescent="0.3">
      <c r="A79">
        <v>78</v>
      </c>
      <c r="B79" s="11">
        <v>1596.4801264409439</v>
      </c>
    </row>
    <row r="80" spans="1:2" x14ac:dyDescent="0.3">
      <c r="A80">
        <v>79</v>
      </c>
      <c r="B80" s="11">
        <v>1564.9310584745808</v>
      </c>
    </row>
    <row r="81" spans="1:2" x14ac:dyDescent="0.3">
      <c r="A81">
        <v>80</v>
      </c>
      <c r="B81" s="11">
        <v>1534.1271949968384</v>
      </c>
    </row>
    <row r="82" spans="1:2" x14ac:dyDescent="0.3">
      <c r="A82">
        <v>81</v>
      </c>
      <c r="B82" s="11">
        <v>1504.048080860812</v>
      </c>
    </row>
    <row r="83" spans="1:2" x14ac:dyDescent="0.3">
      <c r="A83">
        <v>82</v>
      </c>
      <c r="B83" s="11">
        <v>1474.6739000946563</v>
      </c>
    </row>
    <row r="84" spans="1:2" x14ac:dyDescent="0.3">
      <c r="A84">
        <v>83</v>
      </c>
      <c r="B84" s="11">
        <v>1445.9854535198124</v>
      </c>
    </row>
    <row r="85" spans="1:2" x14ac:dyDescent="0.3">
      <c r="A85">
        <v>84</v>
      </c>
      <c r="B85" s="11">
        <v>1417.9641372366837</v>
      </c>
    </row>
    <row r="86" spans="1:2" x14ac:dyDescent="0.3">
      <c r="A86">
        <v>85</v>
      </c>
      <c r="B86" s="11">
        <v>1390.5919219409038</v>
      </c>
    </row>
    <row r="87" spans="1:2" x14ac:dyDescent="0.3">
      <c r="A87">
        <v>86</v>
      </c>
      <c r="B87" s="11">
        <v>1363.8513330350715</v>
      </c>
    </row>
    <row r="88" spans="1:2" x14ac:dyDescent="0.3">
      <c r="A88">
        <v>87</v>
      </c>
      <c r="B88" s="11">
        <v>1337.7254315024184</v>
      </c>
    </row>
    <row r="89" spans="1:2" x14ac:dyDescent="0.3">
      <c r="A89">
        <v>88</v>
      </c>
      <c r="B89" s="11">
        <v>1312.1977955104323</v>
      </c>
    </row>
    <row r="90" spans="1:2" x14ac:dyDescent="0.3">
      <c r="A90">
        <v>89</v>
      </c>
      <c r="B90" s="11">
        <v>1287.2525027139075</v>
      </c>
    </row>
    <row r="91" spans="1:2" x14ac:dyDescent="0.3">
      <c r="A91">
        <v>90</v>
      </c>
      <c r="B91" s="11">
        <v>1262.8741132282723</v>
      </c>
    </row>
    <row r="92" spans="1:2" x14ac:dyDescent="0.3">
      <c r="A92">
        <v>91</v>
      </c>
      <c r="B92" s="11">
        <v>1239.0476532453865</v>
      </c>
    </row>
    <row r="93" spans="1:2" x14ac:dyDescent="0.3">
      <c r="A93">
        <v>92</v>
      </c>
      <c r="B93" s="11">
        <v>1215.7585992652357</v>
      </c>
    </row>
    <row r="94" spans="1:2" x14ac:dyDescent="0.3">
      <c r="A94">
        <v>93</v>
      </c>
      <c r="B94" s="11">
        <v>1192.9928629181472</v>
      </c>
    </row>
    <row r="95" spans="1:2" x14ac:dyDescent="0.3">
      <c r="A95">
        <v>94</v>
      </c>
      <c r="B95" s="11">
        <v>1170.7367763533005</v>
      </c>
    </row>
    <row r="96" spans="1:2" x14ac:dyDescent="0.3">
      <c r="A96">
        <v>95</v>
      </c>
      <c r="B96" s="11">
        <v>1148.9770781703719</v>
      </c>
    </row>
    <row r="97" spans="1:2" x14ac:dyDescent="0.3">
      <c r="A97">
        <v>96</v>
      </c>
      <c r="B97" s="11">
        <v>1127.7008998721869</v>
      </c>
    </row>
    <row r="98" spans="1:2" x14ac:dyDescent="0.3">
      <c r="A98">
        <v>97</v>
      </c>
      <c r="B98" s="11">
        <v>1106.895752817235</v>
      </c>
    </row>
    <row r="99" spans="1:2" x14ac:dyDescent="0.3">
      <c r="A99">
        <v>98</v>
      </c>
      <c r="B99" s="11">
        <v>1086.5495156518384</v>
      </c>
    </row>
    <row r="100" spans="1:2" x14ac:dyDescent="0.3">
      <c r="A100">
        <v>99</v>
      </c>
      <c r="B100" s="11">
        <v>1066.6504222026392</v>
      </c>
    </row>
    <row r="101" spans="1:2" x14ac:dyDescent="0.3">
      <c r="A101">
        <v>100</v>
      </c>
      <c r="B101" s="11">
        <v>1047.1870498109377</v>
      </c>
    </row>
    <row r="102" spans="1:2" x14ac:dyDescent="0.3">
      <c r="A102">
        <v>101</v>
      </c>
      <c r="B102" s="11">
        <v>1028.1483080912003</v>
      </c>
    </row>
    <row r="103" spans="1:2" x14ac:dyDescent="0.3">
      <c r="A103">
        <v>102</v>
      </c>
      <c r="B103" s="11">
        <v>1009.5234280968418</v>
      </c>
    </row>
    <row r="104" spans="1:2" x14ac:dyDescent="0.3">
      <c r="A104">
        <v>103</v>
      </c>
      <c r="B104" s="11">
        <v>991.3019518770983</v>
      </c>
    </row>
    <row r="105" spans="1:2" x14ac:dyDescent="0.3">
      <c r="A105">
        <v>104</v>
      </c>
      <c r="B105" s="11">
        <v>973.47372240953052</v>
      </c>
    </row>
    <row r="106" spans="1:2" x14ac:dyDescent="0.3">
      <c r="A106">
        <v>105</v>
      </c>
      <c r="B106" s="11">
        <v>956.0288738933383</v>
      </c>
    </row>
    <row r="107" spans="1:2" x14ac:dyDescent="0.3">
      <c r="A107">
        <v>106</v>
      </c>
      <c r="B107" s="11">
        <v>938.9578223893194</v>
      </c>
    </row>
    <row r="108" spans="1:2" x14ac:dyDescent="0.3">
      <c r="A108">
        <v>107</v>
      </c>
      <c r="B108" s="11">
        <v>922.25125679289761</v>
      </c>
    </row>
    <row r="109" spans="1:2" x14ac:dyDescent="0.3">
      <c r="A109">
        <v>108</v>
      </c>
      <c r="B109" s="11">
        <v>905.90013012723784</v>
      </c>
    </row>
    <row r="110" spans="1:2" x14ac:dyDescent="0.3">
      <c r="A110">
        <v>109</v>
      </c>
      <c r="B110" s="11">
        <v>889.89565114399772</v>
      </c>
    </row>
    <row r="111" spans="1:2" x14ac:dyDescent="0.3">
      <c r="A111">
        <v>110</v>
      </c>
      <c r="B111" s="11">
        <v>874.22927621980966</v>
      </c>
    </row>
    <row r="112" spans="1:2" x14ac:dyDescent="0.3">
      <c r="A112">
        <v>111</v>
      </c>
      <c r="B112" s="11">
        <v>858.89270153707344</v>
      </c>
    </row>
    <row r="113" spans="1:2" x14ac:dyDescent="0.3">
      <c r="A113">
        <v>112</v>
      </c>
      <c r="B113" s="11">
        <v>843.87785553813012</v>
      </c>
    </row>
    <row r="114" spans="1:2" x14ac:dyDescent="0.3">
      <c r="A114">
        <v>113</v>
      </c>
      <c r="B114" s="11">
        <v>829.17689164233741</v>
      </c>
    </row>
    <row r="115" spans="1:2" x14ac:dyDescent="0.3">
      <c r="A115">
        <v>114</v>
      </c>
      <c r="B115" s="11">
        <v>814.78218121600662</v>
      </c>
    </row>
    <row r="116" spans="1:2" x14ac:dyDescent="0.3">
      <c r="A116">
        <v>115</v>
      </c>
      <c r="B116" s="11">
        <v>800.68630678557622</v>
      </c>
    </row>
    <row r="117" spans="1:2" x14ac:dyDescent="0.3">
      <c r="A117">
        <v>116</v>
      </c>
      <c r="B117" s="11">
        <v>786.88205548479914</v>
      </c>
    </row>
    <row r="118" spans="1:2" x14ac:dyDescent="0.3">
      <c r="A118">
        <v>117</v>
      </c>
      <c r="B118" s="11">
        <v>773.36241272709526</v>
      </c>
    </row>
    <row r="119" spans="1:2" x14ac:dyDescent="0.3">
      <c r="A119">
        <v>118</v>
      </c>
      <c r="B119" s="11">
        <v>760.12055609459139</v>
      </c>
    </row>
    <row r="120" spans="1:2" x14ac:dyDescent="0.3">
      <c r="A120">
        <v>119</v>
      </c>
      <c r="B120" s="11">
        <v>747.14984943570892</v>
      </c>
    </row>
    <row r="121" spans="1:2" x14ac:dyDescent="0.3">
      <c r="A121">
        <v>120</v>
      </c>
      <c r="B121" s="11">
        <v>734.44383716350387</v>
      </c>
    </row>
    <row r="122" spans="1:2" x14ac:dyDescent="0.3">
      <c r="A122">
        <v>121</v>
      </c>
      <c r="B122" s="11">
        <v>721.99623874726683</v>
      </c>
    </row>
    <row r="123" spans="1:2" x14ac:dyDescent="0.3">
      <c r="A123">
        <v>122</v>
      </c>
      <c r="B123" s="11">
        <v>709.80094339020729</v>
      </c>
    </row>
    <row r="124" spans="1:2" x14ac:dyDescent="0.3">
      <c r="A124">
        <v>123</v>
      </c>
      <c r="B124" s="11">
        <v>697.85200488632745</v>
      </c>
    </row>
    <row r="125" spans="1:2" x14ac:dyDescent="0.3">
      <c r="A125">
        <v>124</v>
      </c>
      <c r="B125" s="11">
        <v>686.14363664987297</v>
      </c>
    </row>
    <row r="126" spans="1:2" x14ac:dyDescent="0.3">
      <c r="A126">
        <v>125</v>
      </c>
      <c r="B126" s="11">
        <v>674.67020691101084</v>
      </c>
    </row>
    <row r="127" spans="1:2" x14ac:dyDescent="0.3">
      <c r="A127">
        <v>126</v>
      </c>
      <c r="B127" s="11">
        <v>663.42623407164263</v>
      </c>
    </row>
    <row r="128" spans="1:2" x14ac:dyDescent="0.3">
      <c r="A128">
        <v>127</v>
      </c>
      <c r="B128" s="11">
        <v>652.40638221549727</v>
      </c>
    </row>
    <row r="129" spans="1:2" x14ac:dyDescent="0.3">
      <c r="A129">
        <v>128</v>
      </c>
      <c r="B129" s="11">
        <v>641.60545676688821</v>
      </c>
    </row>
    <row r="130" spans="1:2" x14ac:dyDescent="0.3">
      <c r="A130">
        <v>129</v>
      </c>
      <c r="B130" s="11">
        <v>631.01840029273581</v>
      </c>
    </row>
    <row r="131" spans="1:2" x14ac:dyDescent="0.3">
      <c r="A131">
        <v>130</v>
      </c>
      <c r="B131" s="11">
        <v>620.64028844267182</v>
      </c>
    </row>
    <row r="132" spans="1:2" x14ac:dyDescent="0.3">
      <c r="A132">
        <v>131</v>
      </c>
      <c r="B132" s="11">
        <v>610.4663260222485</v>
      </c>
    </row>
    <row r="133" spans="1:2" x14ac:dyDescent="0.3">
      <c r="A133">
        <v>132</v>
      </c>
      <c r="B133" s="11">
        <v>600.49184319446249</v>
      </c>
    </row>
    <row r="134" spans="1:2" x14ac:dyDescent="0.3">
      <c r="A134">
        <v>133</v>
      </c>
      <c r="B134" s="11">
        <v>590.71229180500382</v>
      </c>
    </row>
    <row r="135" spans="1:2" x14ac:dyDescent="0.3">
      <c r="A135">
        <v>134</v>
      </c>
      <c r="B135" s="11">
        <v>581.12324182680391</v>
      </c>
    </row>
    <row r="136" spans="1:2" x14ac:dyDescent="0.3">
      <c r="A136">
        <v>135</v>
      </c>
      <c r="B136" s="11">
        <v>571.72037791964158</v>
      </c>
    </row>
    <row r="137" spans="1:2" x14ac:dyDescent="0.3">
      <c r="A137">
        <v>136</v>
      </c>
      <c r="B137" s="11">
        <v>562.49949610072224</v>
      </c>
    </row>
    <row r="138" spans="1:2" x14ac:dyDescent="0.3">
      <c r="A138">
        <v>137</v>
      </c>
      <c r="B138" s="11">
        <v>553.45650052230474</v>
      </c>
    </row>
    <row r="139" spans="1:2" x14ac:dyDescent="0.3">
      <c r="A139">
        <v>138</v>
      </c>
      <c r="B139" s="11">
        <v>544.58740035260405</v>
      </c>
    </row>
    <row r="140" spans="1:2" x14ac:dyDescent="0.3">
      <c r="A140">
        <v>139</v>
      </c>
      <c r="B140" s="11">
        <v>535.88830675633926</v>
      </c>
    </row>
    <row r="141" spans="1:2" x14ac:dyDescent="0.3">
      <c r="A141">
        <v>140</v>
      </c>
      <c r="B141" s="11">
        <v>527.3554299714358</v>
      </c>
    </row>
    <row r="142" spans="1:2" x14ac:dyDescent="0.3">
      <c r="A142">
        <v>141</v>
      </c>
      <c r="B142" s="11">
        <v>518.98507647852648</v>
      </c>
    </row>
    <row r="143" spans="1:2" x14ac:dyDescent="0.3">
      <c r="A143">
        <v>142</v>
      </c>
      <c r="B143" s="11">
        <v>510.7736462600181</v>
      </c>
    </row>
    <row r="144" spans="1:2" x14ac:dyDescent="0.3">
      <c r="A144">
        <v>143</v>
      </c>
      <c r="B144" s="11">
        <v>502.71763014561952</v>
      </c>
    </row>
    <row r="145" spans="1:2" x14ac:dyDescent="0.3">
      <c r="A145">
        <v>144</v>
      </c>
      <c r="B145" s="11">
        <v>494.81360724133668</v>
      </c>
    </row>
    <row r="146" spans="1:2" x14ac:dyDescent="0.3">
      <c r="A146">
        <v>145</v>
      </c>
      <c r="B146" s="11">
        <v>487.05824243906045</v>
      </c>
    </row>
    <row r="147" spans="1:2" x14ac:dyDescent="0.3">
      <c r="A147">
        <v>146</v>
      </c>
      <c r="B147" s="11">
        <v>479.44828400397381</v>
      </c>
    </row>
    <row r="148" spans="1:2" x14ac:dyDescent="0.3">
      <c r="A148">
        <v>147</v>
      </c>
      <c r="B148" s="11">
        <v>471.9805612371137</v>
      </c>
    </row>
    <row r="149" spans="1:2" x14ac:dyDescent="0.3">
      <c r="A149">
        <v>148</v>
      </c>
      <c r="B149" s="11">
        <v>464.65198221051986</v>
      </c>
    </row>
    <row r="150" spans="1:2" x14ac:dyDescent="0.3">
      <c r="A150">
        <v>149</v>
      </c>
      <c r="B150" s="11">
        <v>457.45953157249949</v>
      </c>
    </row>
    <row r="151" spans="1:2" x14ac:dyDescent="0.3">
      <c r="A151">
        <v>150</v>
      </c>
      <c r="B151" s="11">
        <v>450.40026842062503</v>
      </c>
    </row>
    <row r="152" spans="1:2" x14ac:dyDescent="0.3">
      <c r="A152">
        <v>151</v>
      </c>
      <c r="B152" s="11">
        <v>443.47132424017605</v>
      </c>
    </row>
    <row r="153" spans="1:2" x14ac:dyDescent="0.3">
      <c r="A153">
        <v>152</v>
      </c>
      <c r="B153" s="11">
        <v>436.66990090581407</v>
      </c>
    </row>
    <row r="154" spans="1:2" x14ac:dyDescent="0.3">
      <c r="A154">
        <v>153</v>
      </c>
      <c r="B154" s="11">
        <v>429.99326874436622</v>
      </c>
    </row>
    <row r="155" spans="1:2" x14ac:dyDescent="0.3">
      <c r="A155">
        <v>154</v>
      </c>
      <c r="B155" s="11">
        <v>423.43876465666568</v>
      </c>
    </row>
    <row r="156" spans="1:2" x14ac:dyDescent="0.3">
      <c r="A156">
        <v>155</v>
      </c>
      <c r="B156" s="11">
        <v>417.00379029647604</v>
      </c>
    </row>
    <row r="157" spans="1:2" x14ac:dyDescent="0.3">
      <c r="A157">
        <v>156</v>
      </c>
      <c r="B157" s="11">
        <v>410.68581030459757</v>
      </c>
    </row>
    <row r="158" spans="1:2" x14ac:dyDescent="0.3">
      <c r="A158">
        <v>157</v>
      </c>
      <c r="B158" s="11">
        <v>404.48235059631935</v>
      </c>
    </row>
    <row r="159" spans="1:2" x14ac:dyDescent="0.3">
      <c r="A159">
        <v>158</v>
      </c>
      <c r="B159" s="11">
        <v>398.39099670045232</v>
      </c>
    </row>
    <row r="160" spans="1:2" x14ac:dyDescent="0.3">
      <c r="A160">
        <v>159</v>
      </c>
      <c r="B160" s="11">
        <v>392.40939214823811</v>
      </c>
    </row>
    <row r="161" spans="1:2" x14ac:dyDescent="0.3">
      <c r="A161">
        <v>160</v>
      </c>
      <c r="B161" s="11">
        <v>386.53523691049128</v>
      </c>
    </row>
    <row r="162" spans="1:2" x14ac:dyDescent="0.3">
      <c r="A162">
        <v>161</v>
      </c>
      <c r="B162" s="11">
        <v>380.76628588139187</v>
      </c>
    </row>
    <row r="163" spans="1:2" x14ac:dyDescent="0.3">
      <c r="A163">
        <v>162</v>
      </c>
      <c r="B163" s="11">
        <v>375.10034740739968</v>
      </c>
    </row>
    <row r="164" spans="1:2" x14ac:dyDescent="0.3">
      <c r="A164">
        <v>163</v>
      </c>
      <c r="B164" s="11">
        <v>369.53528185982009</v>
      </c>
    </row>
    <row r="165" spans="1:2" x14ac:dyDescent="0.3">
      <c r="A165">
        <v>164</v>
      </c>
      <c r="B165" s="11">
        <v>364.0690002495981</v>
      </c>
    </row>
    <row r="166" spans="1:2" x14ac:dyDescent="0.3">
      <c r="A166">
        <v>165</v>
      </c>
      <c r="B166" s="11">
        <v>358.69946288297234</v>
      </c>
    </row>
    <row r="167" spans="1:2" x14ac:dyDescent="0.3">
      <c r="A167">
        <v>166</v>
      </c>
      <c r="B167" s="11">
        <v>353.42467805666598</v>
      </c>
    </row>
    <row r="168" spans="1:2" x14ac:dyDescent="0.3">
      <c r="A168">
        <v>167</v>
      </c>
      <c r="B168" s="11">
        <v>348.24270079134055</v>
      </c>
    </row>
    <row r="169" spans="1:2" x14ac:dyDescent="0.3">
      <c r="A169">
        <v>168</v>
      </c>
      <c r="B169" s="11">
        <v>343.15163160208027</v>
      </c>
    </row>
    <row r="170" spans="1:2" x14ac:dyDescent="0.3">
      <c r="A170">
        <v>169</v>
      </c>
      <c r="B170" s="11">
        <v>338.14961530472186</v>
      </c>
    </row>
    <row r="171" spans="1:2" x14ac:dyDescent="0.3">
      <c r="A171">
        <v>170</v>
      </c>
      <c r="B171" s="11">
        <v>333.23483985688023</v>
      </c>
    </row>
    <row r="172" spans="1:2" x14ac:dyDescent="0.3">
      <c r="A172">
        <v>171</v>
      </c>
      <c r="B172" s="11">
        <v>328.40553523256801</v>
      </c>
    </row>
    <row r="173" spans="1:2" x14ac:dyDescent="0.3">
      <c r="A173">
        <v>172</v>
      </c>
      <c r="B173" s="11">
        <v>323.65997232933717</v>
      </c>
    </row>
    <row r="174" spans="1:2" x14ac:dyDescent="0.3">
      <c r="A174">
        <v>173</v>
      </c>
      <c r="B174" s="11">
        <v>318.99646190691419</v>
      </c>
    </row>
    <row r="175" spans="1:2" x14ac:dyDescent="0.3">
      <c r="A175">
        <v>174</v>
      </c>
      <c r="B175" s="11">
        <v>314.41335355633282</v>
      </c>
    </row>
    <row r="176" spans="1:2" x14ac:dyDescent="0.3">
      <c r="A176">
        <v>175</v>
      </c>
      <c r="B176" s="11">
        <v>309.90903469860234</v>
      </c>
    </row>
    <row r="177" spans="1:2" x14ac:dyDescent="0.3">
      <c r="A177">
        <v>176</v>
      </c>
      <c r="B177" s="11">
        <v>305.4819296119843</v>
      </c>
    </row>
    <row r="178" spans="1:2" x14ac:dyDescent="0.3">
      <c r="A178">
        <v>177</v>
      </c>
      <c r="B178" s="11">
        <v>301.13049848698108</v>
      </c>
    </row>
    <row r="179" spans="1:2" x14ac:dyDescent="0.3">
      <c r="A179">
        <v>178</v>
      </c>
      <c r="B179" s="11">
        <v>296.853236508169</v>
      </c>
    </row>
    <row r="180" spans="1:2" x14ac:dyDescent="0.3">
      <c r="A180">
        <v>179</v>
      </c>
      <c r="B180" s="11">
        <v>292.64867296204193</v>
      </c>
    </row>
    <row r="181" spans="1:2" x14ac:dyDescent="0.3">
      <c r="A181">
        <v>180</v>
      </c>
      <c r="B181" s="11">
        <v>288.51537037005392</v>
      </c>
    </row>
    <row r="182" spans="1:2" x14ac:dyDescent="0.3">
      <c r="A182">
        <v>181</v>
      </c>
      <c r="B182" s="11">
        <v>284.45192364608374</v>
      </c>
    </row>
    <row r="183" spans="1:2" x14ac:dyDescent="0.3">
      <c r="A183">
        <v>182</v>
      </c>
      <c r="B183" s="11">
        <v>280.4569592775639</v>
      </c>
    </row>
    <row r="184" spans="1:2" x14ac:dyDescent="0.3">
      <c r="A184">
        <v>183</v>
      </c>
      <c r="B184" s="11">
        <v>276.5291345295463</v>
      </c>
    </row>
    <row r="185" spans="1:2" x14ac:dyDescent="0.3">
      <c r="A185">
        <v>184</v>
      </c>
      <c r="B185" s="11">
        <v>272.66713667099981</v>
      </c>
    </row>
    <row r="186" spans="1:2" x14ac:dyDescent="0.3">
      <c r="A186">
        <v>185</v>
      </c>
      <c r="B186" s="11">
        <v>268.8696822226583</v>
      </c>
    </row>
    <row r="187" spans="1:2" x14ac:dyDescent="0.3">
      <c r="A187">
        <v>186</v>
      </c>
      <c r="B187" s="11">
        <v>265.13551622576011</v>
      </c>
    </row>
    <row r="188" spans="1:2" x14ac:dyDescent="0.3">
      <c r="A188">
        <v>187</v>
      </c>
      <c r="B188" s="11">
        <v>261.46341153104441</v>
      </c>
    </row>
    <row r="189" spans="1:2" x14ac:dyDescent="0.3">
      <c r="A189">
        <v>188</v>
      </c>
      <c r="B189" s="11">
        <v>257.85216810738598</v>
      </c>
    </row>
    <row r="190" spans="1:2" x14ac:dyDescent="0.3">
      <c r="A190">
        <v>189</v>
      </c>
      <c r="B190" s="11">
        <v>254.30061236947637</v>
      </c>
    </row>
    <row r="191" spans="1:2" x14ac:dyDescent="0.3">
      <c r="A191">
        <v>190</v>
      </c>
      <c r="B191" s="11">
        <v>250.80759652397347</v>
      </c>
    </row>
    <row r="192" spans="1:2" x14ac:dyDescent="0.3">
      <c r="A192">
        <v>191</v>
      </c>
      <c r="B192" s="11">
        <v>247.37199793356433</v>
      </c>
    </row>
    <row r="193" spans="1:2" x14ac:dyDescent="0.3">
      <c r="A193">
        <v>192</v>
      </c>
      <c r="B193" s="11">
        <v>243.99271849840261</v>
      </c>
    </row>
    <row r="194" spans="1:2" x14ac:dyDescent="0.3">
      <c r="A194">
        <v>193</v>
      </c>
      <c r="B194" s="11">
        <v>240.66868405439934</v>
      </c>
    </row>
    <row r="195" spans="1:2" x14ac:dyDescent="0.3">
      <c r="A195">
        <v>194</v>
      </c>
      <c r="B195" s="11">
        <v>237.39884378786408</v>
      </c>
    </row>
    <row r="196" spans="1:2" x14ac:dyDescent="0.3">
      <c r="A196">
        <v>195</v>
      </c>
      <c r="B196" s="11">
        <v>234.18216966600878</v>
      </c>
    </row>
    <row r="197" spans="1:2" x14ac:dyDescent="0.3">
      <c r="A197">
        <v>196</v>
      </c>
      <c r="B197" s="11">
        <v>231.01765588284212</v>
      </c>
    </row>
    <row r="198" spans="1:2" x14ac:dyDescent="0.3">
      <c r="A198">
        <v>197</v>
      </c>
      <c r="B198" s="11">
        <v>227.90431831999925</v>
      </c>
    </row>
    <row r="199" spans="1:2" x14ac:dyDescent="0.3">
      <c r="A199">
        <v>198</v>
      </c>
      <c r="B199" s="11">
        <v>224.8411940220646</v>
      </c>
    </row>
    <row r="200" spans="1:2" x14ac:dyDescent="0.3">
      <c r="A200">
        <v>199</v>
      </c>
      <c r="B200" s="11">
        <v>221.82734068595977</v>
      </c>
    </row>
    <row r="201" spans="1:2" x14ac:dyDescent="0.3">
      <c r="A201">
        <v>200</v>
      </c>
      <c r="B201" s="11">
        <v>218.86183616398461</v>
      </c>
    </row>
    <row r="202" spans="1:2" x14ac:dyDescent="0.3">
      <c r="A202">
        <v>201</v>
      </c>
      <c r="B202" s="11">
        <v>215.94377798010879</v>
      </c>
    </row>
    <row r="203" spans="1:2" x14ac:dyDescent="0.3">
      <c r="A203">
        <v>202</v>
      </c>
      <c r="B203" s="11">
        <v>213.07228285912856</v>
      </c>
    </row>
    <row r="204" spans="1:2" x14ac:dyDescent="0.3">
      <c r="A204">
        <v>203</v>
      </c>
      <c r="B204" s="11">
        <v>210.24648626831063</v>
      </c>
    </row>
    <row r="205" spans="1:2" x14ac:dyDescent="0.3">
      <c r="A205">
        <v>204</v>
      </c>
      <c r="B205" s="11">
        <v>207.46554197116288</v>
      </c>
    </row>
    <row r="206" spans="1:2" x14ac:dyDescent="0.3">
      <c r="A206">
        <v>205</v>
      </c>
      <c r="B206" s="11">
        <v>204.72862159297756</v>
      </c>
    </row>
    <row r="207" spans="1:2" x14ac:dyDescent="0.3">
      <c r="A207">
        <v>206</v>
      </c>
      <c r="B207" s="11">
        <v>202.03491419780704</v>
      </c>
    </row>
    <row r="208" spans="1:2" x14ac:dyDescent="0.3">
      <c r="A208">
        <v>207</v>
      </c>
      <c r="B208" s="11">
        <v>199.38362587654223</v>
      </c>
    </row>
    <row r="209" spans="1:2" x14ac:dyDescent="0.3">
      <c r="A209">
        <v>208</v>
      </c>
      <c r="B209" s="11">
        <v>196.77397934577391</v>
      </c>
    </row>
    <row r="210" spans="1:2" x14ac:dyDescent="0.3">
      <c r="A210">
        <v>209</v>
      </c>
      <c r="B210" s="11">
        <v>194.20521355712697</v>
      </c>
    </row>
    <row r="211" spans="1:2" x14ac:dyDescent="0.3">
      <c r="A211">
        <v>210</v>
      </c>
      <c r="B211" s="11">
        <v>191.67658331676765</v>
      </c>
    </row>
    <row r="212" spans="1:2" x14ac:dyDescent="0.3">
      <c r="A212">
        <v>211</v>
      </c>
      <c r="B212" s="11">
        <v>189.18735891479403</v>
      </c>
    </row>
    <row r="213" spans="1:2" x14ac:dyDescent="0.3">
      <c r="A213">
        <v>212</v>
      </c>
      <c r="B213" s="11">
        <v>186.7368257642263</v>
      </c>
    </row>
    <row r="214" spans="1:2" x14ac:dyDescent="0.3">
      <c r="A214">
        <v>213</v>
      </c>
      <c r="B214" s="11">
        <v>184.32428404932588</v>
      </c>
    </row>
    <row r="215" spans="1:2" x14ac:dyDescent="0.3">
      <c r="A215">
        <v>214</v>
      </c>
      <c r="B215" s="11">
        <v>181.94904838297762</v>
      </c>
    </row>
    <row r="216" spans="1:2" x14ac:dyDescent="0.3">
      <c r="A216">
        <v>215</v>
      </c>
      <c r="B216" s="11">
        <v>179.61044747287946</v>
      </c>
    </row>
    <row r="217" spans="1:2" x14ac:dyDescent="0.3">
      <c r="A217">
        <v>216</v>
      </c>
      <c r="B217" s="11">
        <v>177.30782379629107</v>
      </c>
    </row>
    <row r="218" spans="1:2" x14ac:dyDescent="0.3">
      <c r="A218">
        <v>217</v>
      </c>
      <c r="B218" s="11">
        <v>175.04053328310019</v>
      </c>
    </row>
    <row r="219" spans="1:2" x14ac:dyDescent="0.3">
      <c r="A219">
        <v>218</v>
      </c>
      <c r="B219" s="11">
        <v>172.80794500697414</v>
      </c>
    </row>
    <row r="220" spans="1:2" x14ac:dyDescent="0.3">
      <c r="A220">
        <v>219</v>
      </c>
      <c r="B220" s="11">
        <v>170.60944088436921</v>
      </c>
    </row>
    <row r="221" spans="1:2" x14ac:dyDescent="0.3">
      <c r="A221">
        <v>220</v>
      </c>
      <c r="B221" s="11">
        <v>168.44441538117985</v>
      </c>
    </row>
    <row r="222" spans="1:2" x14ac:dyDescent="0.3">
      <c r="A222">
        <v>221</v>
      </c>
      <c r="B222" s="11">
        <v>166.312275226813</v>
      </c>
    </row>
    <row r="223" spans="1:2" x14ac:dyDescent="0.3">
      <c r="A223">
        <v>222</v>
      </c>
      <c r="B223" s="11">
        <v>164.21243913548375</v>
      </c>
    </row>
    <row r="224" spans="1:2" x14ac:dyDescent="0.3">
      <c r="A224">
        <v>223</v>
      </c>
      <c r="B224" s="11">
        <v>162.14433753452994</v>
      </c>
    </row>
    <row r="225" spans="1:2" x14ac:dyDescent="0.3">
      <c r="A225">
        <v>224</v>
      </c>
      <c r="B225" s="11">
        <v>160.10741229955343</v>
      </c>
    </row>
    <row r="226" spans="1:2" x14ac:dyDescent="0.3">
      <c r="A226">
        <v>225</v>
      </c>
      <c r="B226" s="11">
        <v>158.10111649619847</v>
      </c>
    </row>
    <row r="227" spans="1:2" x14ac:dyDescent="0.3">
      <c r="A227">
        <v>226</v>
      </c>
      <c r="B227" s="11">
        <v>156.12491412838605</v>
      </c>
    </row>
    <row r="228" spans="1:2" x14ac:dyDescent="0.3">
      <c r="A228">
        <v>227</v>
      </c>
      <c r="B228" s="11">
        <v>154.17827989282608</v>
      </c>
    </row>
    <row r="229" spans="1:2" x14ac:dyDescent="0.3">
      <c r="A229">
        <v>228</v>
      </c>
      <c r="B229" s="11">
        <v>152.26069893963586</v>
      </c>
    </row>
    <row r="230" spans="1:2" x14ac:dyDescent="0.3">
      <c r="A230">
        <v>229</v>
      </c>
      <c r="B230" s="11">
        <v>150.37166663889869</v>
      </c>
    </row>
    <row r="231" spans="1:2" x14ac:dyDescent="0.3">
      <c r="A231">
        <v>230</v>
      </c>
      <c r="B231" s="11">
        <v>148.51068835299986</v>
      </c>
    </row>
    <row r="232" spans="1:2" x14ac:dyDescent="0.3">
      <c r="A232">
        <v>231</v>
      </c>
      <c r="B232" s="11">
        <v>146.6772792145847</v>
      </c>
    </row>
    <row r="233" spans="1:2" x14ac:dyDescent="0.3">
      <c r="A233">
        <v>232</v>
      </c>
      <c r="B233" s="11">
        <v>144.8709639099842</v>
      </c>
    </row>
    <row r="234" spans="1:2" x14ac:dyDescent="0.3">
      <c r="A234">
        <v>233</v>
      </c>
      <c r="B234" s="11">
        <v>143.0912764679629</v>
      </c>
    </row>
    <row r="235" spans="1:2" x14ac:dyDescent="0.3">
      <c r="A235">
        <v>234</v>
      </c>
      <c r="B235" s="11">
        <v>141.33776005364331</v>
      </c>
    </row>
    <row r="236" spans="1:2" x14ac:dyDescent="0.3">
      <c r="A236">
        <v>235</v>
      </c>
      <c r="B236" s="11">
        <v>139.60996676746925</v>
      </c>
    </row>
    <row r="237" spans="1:2" x14ac:dyDescent="0.3">
      <c r="A237">
        <v>236</v>
      </c>
      <c r="B237" s="11">
        <v>137.90745744907218</v>
      </c>
    </row>
    <row r="238" spans="1:2" x14ac:dyDescent="0.3">
      <c r="A238">
        <v>237</v>
      </c>
      <c r="B238" s="11">
        <v>136.22980148590923</v>
      </c>
    </row>
    <row r="239" spans="1:2" x14ac:dyDescent="0.3">
      <c r="A239">
        <v>238</v>
      </c>
      <c r="B239" s="11">
        <v>134.57657662654606</v>
      </c>
    </row>
    <row r="240" spans="1:2" x14ac:dyDescent="0.3">
      <c r="A240">
        <v>239</v>
      </c>
      <c r="B240" s="11">
        <v>132.94736879846042</v>
      </c>
    </row>
    <row r="241" spans="1:2" x14ac:dyDescent="0.3">
      <c r="A241">
        <v>240</v>
      </c>
      <c r="B241" s="11">
        <v>131.3417719302463</v>
      </c>
    </row>
    <row r="242" spans="1:2" x14ac:dyDescent="0.3">
      <c r="A242">
        <v>241</v>
      </c>
      <c r="B242" s="11">
        <v>129.75938777810239</v>
      </c>
    </row>
    <row r="243" spans="1:2" x14ac:dyDescent="0.3">
      <c r="A243">
        <v>242</v>
      </c>
      <c r="B243" s="11">
        <v>128.19982575649101</v>
      </c>
    </row>
    <row r="244" spans="1:2" x14ac:dyDescent="0.3">
      <c r="A244">
        <v>243</v>
      </c>
      <c r="B244" s="11">
        <v>126.66270277285821</v>
      </c>
    </row>
    <row r="245" spans="1:2" x14ac:dyDescent="0.3">
      <c r="A245">
        <v>244</v>
      </c>
      <c r="B245" s="11">
        <v>125.14764306630728</v>
      </c>
    </row>
    <row r="246" spans="1:2" x14ac:dyDescent="0.3">
      <c r="A246">
        <v>245</v>
      </c>
      <c r="B246" s="11">
        <v>123.654278050123</v>
      </c>
    </row>
    <row r="247" spans="1:2" x14ac:dyDescent="0.3">
      <c r="A247">
        <v>246</v>
      </c>
      <c r="B247" s="11">
        <v>122.18224615804456</v>
      </c>
    </row>
    <row r="248" spans="1:2" x14ac:dyDescent="0.3">
      <c r="A248">
        <v>247</v>
      </c>
      <c r="B248" s="11">
        <v>120.73119269419028</v>
      </c>
    </row>
    <row r="249" spans="1:2" x14ac:dyDescent="0.3">
      <c r="A249">
        <v>248</v>
      </c>
      <c r="B249" s="11">
        <v>119.3007696865381</v>
      </c>
    </row>
    <row r="250" spans="1:2" x14ac:dyDescent="0.3">
      <c r="A250">
        <v>249</v>
      </c>
      <c r="B250" s="11">
        <v>117.89063574387026</v>
      </c>
    </row>
    <row r="251" spans="1:2" x14ac:dyDescent="0.3">
      <c r="A251">
        <v>250</v>
      </c>
      <c r="B251" s="11">
        <v>116.50045591609103</v>
      </c>
    </row>
    <row r="252" spans="1:2" x14ac:dyDescent="0.3">
      <c r="A252">
        <v>251</v>
      </c>
      <c r="B252" s="11">
        <v>115.12990155783184</v>
      </c>
    </row>
    <row r="253" spans="1:2" x14ac:dyDescent="0.3">
      <c r="A253">
        <v>252</v>
      </c>
      <c r="B253" s="11">
        <v>113.77865019525734</v>
      </c>
    </row>
    <row r="254" spans="1:2" x14ac:dyDescent="0.3">
      <c r="A254">
        <v>253</v>
      </c>
      <c r="B254" s="11">
        <v>112.44638539599107</v>
      </c>
    </row>
    <row r="255" spans="1:2" x14ac:dyDescent="0.3">
      <c r="A255">
        <v>254</v>
      </c>
      <c r="B255" s="11">
        <v>111.13279664207994</v>
      </c>
    </row>
    <row r="256" spans="1:2" x14ac:dyDescent="0.3">
      <c r="A256">
        <v>255</v>
      </c>
      <c r="B256" s="11">
        <v>109.83757920591968</v>
      </c>
    </row>
    <row r="257" spans="1:2" x14ac:dyDescent="0.3">
      <c r="A257">
        <v>256</v>
      </c>
      <c r="B257" s="11">
        <v>108.56043402906604</v>
      </c>
    </row>
    <row r="258" spans="1:2" x14ac:dyDescent="0.3">
      <c r="A258">
        <v>257</v>
      </c>
      <c r="B258" s="11">
        <v>107.30106760385735</v>
      </c>
    </row>
    <row r="259" spans="1:2" x14ac:dyDescent="0.3">
      <c r="A259">
        <v>258</v>
      </c>
      <c r="B259" s="11">
        <v>106.05919185777726</v>
      </c>
    </row>
    <row r="260" spans="1:2" x14ac:dyDescent="0.3">
      <c r="A260">
        <v>259</v>
      </c>
      <c r="B260" s="11">
        <v>104.83452404048805</v>
      </c>
    </row>
    <row r="261" spans="1:2" x14ac:dyDescent="0.3">
      <c r="A261">
        <v>260</v>
      </c>
      <c r="B261" s="11">
        <v>103.62678661346666</v>
      </c>
    </row>
    <row r="262" spans="1:2" x14ac:dyDescent="0.3">
      <c r="A262">
        <v>261</v>
      </c>
      <c r="B262" s="11">
        <v>102.435707142178</v>
      </c>
    </row>
    <row r="263" spans="1:2" x14ac:dyDescent="0.3">
      <c r="A263">
        <v>262</v>
      </c>
      <c r="B263" s="11">
        <v>101.26101819072083</v>
      </c>
    </row>
    <row r="264" spans="1:2" x14ac:dyDescent="0.3">
      <c r="A264">
        <v>263</v>
      </c>
      <c r="B264" s="11">
        <v>100.10245721888478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CDCC-BD63-4CBC-8920-096196150C37}">
  <dimension ref="A1:B16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1074</v>
      </c>
    </row>
    <row r="3" spans="1:2" x14ac:dyDescent="0.3">
      <c r="A3">
        <v>2</v>
      </c>
      <c r="B3">
        <v>22883</v>
      </c>
    </row>
    <row r="4" spans="1:2" x14ac:dyDescent="0.3">
      <c r="A4">
        <v>3</v>
      </c>
      <c r="B4">
        <v>20192</v>
      </c>
    </row>
    <row r="5" spans="1:2" x14ac:dyDescent="0.3">
      <c r="A5">
        <v>4</v>
      </c>
      <c r="B5">
        <v>14656</v>
      </c>
    </row>
    <row r="6" spans="1:2" x14ac:dyDescent="0.3">
      <c r="A6">
        <v>5</v>
      </c>
      <c r="B6">
        <v>12745</v>
      </c>
    </row>
    <row r="7" spans="1:2" x14ac:dyDescent="0.3">
      <c r="A7">
        <v>6</v>
      </c>
      <c r="B7">
        <v>11007</v>
      </c>
    </row>
    <row r="8" spans="1:2" x14ac:dyDescent="0.3">
      <c r="A8">
        <v>7</v>
      </c>
      <c r="B8">
        <v>9170</v>
      </c>
    </row>
    <row r="9" spans="1:2" x14ac:dyDescent="0.3">
      <c r="A9">
        <v>8</v>
      </c>
      <c r="B9">
        <v>8366</v>
      </c>
    </row>
    <row r="10" spans="1:2" x14ac:dyDescent="0.3">
      <c r="A10">
        <v>9</v>
      </c>
      <c r="B10">
        <v>8896</v>
      </c>
    </row>
    <row r="11" spans="1:2" x14ac:dyDescent="0.3">
      <c r="A11">
        <v>10</v>
      </c>
      <c r="B11">
        <v>6749</v>
      </c>
    </row>
    <row r="12" spans="1:2" x14ac:dyDescent="0.3">
      <c r="A12">
        <v>11</v>
      </c>
      <c r="B12">
        <v>8385</v>
      </c>
    </row>
    <row r="13" spans="1:2" x14ac:dyDescent="0.3">
      <c r="A13">
        <v>12</v>
      </c>
      <c r="B13">
        <v>4496</v>
      </c>
    </row>
    <row r="14" spans="1:2" x14ac:dyDescent="0.3">
      <c r="A14">
        <v>13</v>
      </c>
      <c r="B14">
        <v>3647</v>
      </c>
    </row>
    <row r="15" spans="1:2" x14ac:dyDescent="0.3">
      <c r="A15">
        <v>14</v>
      </c>
      <c r="B15">
        <v>5822</v>
      </c>
    </row>
    <row r="16" spans="1:2" x14ac:dyDescent="0.3">
      <c r="A16">
        <v>15</v>
      </c>
      <c r="B16">
        <v>6655</v>
      </c>
    </row>
    <row r="17" spans="1:2" x14ac:dyDescent="0.3">
      <c r="A17">
        <v>16</v>
      </c>
      <c r="B17">
        <v>5925</v>
      </c>
    </row>
    <row r="18" spans="1:2" x14ac:dyDescent="0.3">
      <c r="A18">
        <v>17</v>
      </c>
      <c r="B18">
        <v>5522</v>
      </c>
    </row>
    <row r="19" spans="1:2" x14ac:dyDescent="0.3">
      <c r="A19">
        <v>18</v>
      </c>
      <c r="B19">
        <v>4906</v>
      </c>
    </row>
    <row r="20" spans="1:2" x14ac:dyDescent="0.3">
      <c r="A20">
        <v>19</v>
      </c>
      <c r="B20">
        <v>5041</v>
      </c>
    </row>
    <row r="21" spans="1:2" x14ac:dyDescent="0.3">
      <c r="A21">
        <v>20</v>
      </c>
      <c r="B21">
        <v>4199</v>
      </c>
    </row>
    <row r="22" spans="1:2" x14ac:dyDescent="0.3">
      <c r="A22">
        <v>21</v>
      </c>
      <c r="B22">
        <v>2449</v>
      </c>
    </row>
    <row r="23" spans="1:2" x14ac:dyDescent="0.3">
      <c r="A23">
        <v>22</v>
      </c>
      <c r="B23">
        <v>1724</v>
      </c>
    </row>
    <row r="24" spans="1:2" x14ac:dyDescent="0.3">
      <c r="A24">
        <v>23</v>
      </c>
      <c r="B24">
        <v>4459</v>
      </c>
    </row>
    <row r="25" spans="1:2" x14ac:dyDescent="0.3">
      <c r="A25">
        <v>24</v>
      </c>
      <c r="B25">
        <v>4782</v>
      </c>
    </row>
    <row r="26" spans="1:2" x14ac:dyDescent="0.3">
      <c r="A26">
        <v>25</v>
      </c>
      <c r="B26">
        <v>5435</v>
      </c>
    </row>
    <row r="27" spans="1:2" x14ac:dyDescent="0.3">
      <c r="A27">
        <v>26</v>
      </c>
      <c r="B27">
        <v>5208</v>
      </c>
    </row>
    <row r="28" spans="1:2" x14ac:dyDescent="0.3">
      <c r="A28">
        <v>27</v>
      </c>
      <c r="B28">
        <v>5351</v>
      </c>
    </row>
    <row r="29" spans="1:2" x14ac:dyDescent="0.3">
      <c r="A29">
        <v>28</v>
      </c>
      <c r="B29">
        <v>4589</v>
      </c>
    </row>
    <row r="30" spans="1:2" x14ac:dyDescent="0.3">
      <c r="A30">
        <v>29</v>
      </c>
      <c r="B30">
        <v>4510</v>
      </c>
    </row>
    <row r="31" spans="1:2" x14ac:dyDescent="0.3">
      <c r="A31">
        <v>30</v>
      </c>
      <c r="B31">
        <v>3964</v>
      </c>
    </row>
    <row r="32" spans="1:2" x14ac:dyDescent="0.3">
      <c r="A32">
        <v>31</v>
      </c>
      <c r="B32">
        <v>3896</v>
      </c>
    </row>
    <row r="33" spans="1:2" x14ac:dyDescent="0.3">
      <c r="A33">
        <v>32</v>
      </c>
      <c r="B33">
        <v>3484</v>
      </c>
    </row>
    <row r="34" spans="1:2" x14ac:dyDescent="0.3">
      <c r="A34">
        <v>33</v>
      </c>
      <c r="B34">
        <v>2044</v>
      </c>
    </row>
    <row r="35" spans="1:2" x14ac:dyDescent="0.3">
      <c r="A35">
        <v>34</v>
      </c>
      <c r="B35">
        <v>157</v>
      </c>
    </row>
    <row r="36" spans="1:2" x14ac:dyDescent="0.3">
      <c r="A36">
        <v>35</v>
      </c>
      <c r="B36">
        <v>135</v>
      </c>
    </row>
    <row r="37" spans="1:2" x14ac:dyDescent="0.3">
      <c r="A37">
        <v>36</v>
      </c>
      <c r="B37">
        <v>1207</v>
      </c>
    </row>
    <row r="38" spans="1:2" x14ac:dyDescent="0.3">
      <c r="A38">
        <v>37</v>
      </c>
      <c r="B38">
        <v>2297</v>
      </c>
    </row>
    <row r="39" spans="1:2" x14ac:dyDescent="0.3">
      <c r="A39">
        <v>38</v>
      </c>
      <c r="B39">
        <v>2730</v>
      </c>
    </row>
    <row r="40" spans="1:2" x14ac:dyDescent="0.3">
      <c r="A40">
        <v>39</v>
      </c>
      <c r="B40">
        <v>2823</v>
      </c>
    </row>
    <row r="41" spans="1:2" x14ac:dyDescent="0.3">
      <c r="A41">
        <v>40</v>
      </c>
      <c r="B41">
        <v>3032</v>
      </c>
    </row>
    <row r="42" spans="1:2" x14ac:dyDescent="0.3">
      <c r="A42">
        <v>41</v>
      </c>
      <c r="B42">
        <v>2227</v>
      </c>
    </row>
    <row r="43" spans="1:2" x14ac:dyDescent="0.3">
      <c r="A43">
        <v>42</v>
      </c>
      <c r="B43">
        <v>2524</v>
      </c>
    </row>
    <row r="44" spans="1:2" x14ac:dyDescent="0.3">
      <c r="A44">
        <v>43</v>
      </c>
      <c r="B44">
        <v>2589</v>
      </c>
    </row>
    <row r="45" spans="1:2" x14ac:dyDescent="0.3">
      <c r="A45">
        <v>44</v>
      </c>
      <c r="B45">
        <v>2352</v>
      </c>
    </row>
    <row r="46" spans="1:2" x14ac:dyDescent="0.3">
      <c r="A46">
        <v>45</v>
      </c>
      <c r="B46">
        <v>3452</v>
      </c>
    </row>
    <row r="47" spans="1:2" x14ac:dyDescent="0.3">
      <c r="A47">
        <v>46</v>
      </c>
      <c r="B47">
        <v>1252</v>
      </c>
    </row>
    <row r="48" spans="1:2" x14ac:dyDescent="0.3">
      <c r="A48">
        <v>47</v>
      </c>
      <c r="B48">
        <v>795</v>
      </c>
    </row>
    <row r="49" spans="1:2" x14ac:dyDescent="0.3">
      <c r="A49">
        <v>48</v>
      </c>
      <c r="B49">
        <v>3609</v>
      </c>
    </row>
    <row r="50" spans="1:2" x14ac:dyDescent="0.3">
      <c r="A50">
        <v>49</v>
      </c>
      <c r="B50">
        <v>4847</v>
      </c>
    </row>
    <row r="51" spans="1:2" x14ac:dyDescent="0.3">
      <c r="A51">
        <v>50</v>
      </c>
      <c r="B51">
        <v>4556</v>
      </c>
    </row>
    <row r="52" spans="1:2" x14ac:dyDescent="0.3">
      <c r="A52">
        <v>51</v>
      </c>
      <c r="B52">
        <v>3786</v>
      </c>
    </row>
    <row r="53" spans="1:2" x14ac:dyDescent="0.3">
      <c r="A53">
        <v>52</v>
      </c>
      <c r="B53">
        <v>3702</v>
      </c>
    </row>
    <row r="54" spans="1:2" x14ac:dyDescent="0.3">
      <c r="A54">
        <v>53</v>
      </c>
      <c r="B54">
        <v>3941</v>
      </c>
    </row>
    <row r="55" spans="1:2" x14ac:dyDescent="0.3">
      <c r="A55">
        <v>54</v>
      </c>
      <c r="B55">
        <v>3880</v>
      </c>
    </row>
    <row r="56" spans="1:2" x14ac:dyDescent="0.3">
      <c r="A56">
        <v>55</v>
      </c>
      <c r="B56" s="11">
        <v>1090.8278297091294</v>
      </c>
    </row>
    <row r="57" spans="1:2" x14ac:dyDescent="0.3">
      <c r="A57">
        <v>56</v>
      </c>
      <c r="B57" s="11">
        <v>1060.6837898003598</v>
      </c>
    </row>
    <row r="58" spans="1:2" x14ac:dyDescent="0.3">
      <c r="A58">
        <v>57</v>
      </c>
      <c r="B58" s="11">
        <v>1031.5338495344595</v>
      </c>
    </row>
    <row r="59" spans="1:2" x14ac:dyDescent="0.3">
      <c r="A59">
        <v>58</v>
      </c>
      <c r="B59" s="11">
        <v>1003.3399706787731</v>
      </c>
    </row>
    <row r="60" spans="1:2" x14ac:dyDescent="0.3">
      <c r="A60">
        <v>59</v>
      </c>
      <c r="B60" s="11">
        <v>976.06576936399301</v>
      </c>
    </row>
    <row r="61" spans="1:2" x14ac:dyDescent="0.3">
      <c r="A61">
        <v>60</v>
      </c>
      <c r="B61" s="11">
        <v>949.67643557688314</v>
      </c>
    </row>
    <row r="62" spans="1:2" x14ac:dyDescent="0.3">
      <c r="A62">
        <v>61</v>
      </c>
      <c r="B62" s="11">
        <v>924.1386569826434</v>
      </c>
    </row>
    <row r="63" spans="1:2" x14ac:dyDescent="0.3">
      <c r="A63">
        <v>62</v>
      </c>
      <c r="B63" s="11">
        <v>899.42054682213325</v>
      </c>
    </row>
    <row r="64" spans="1:2" x14ac:dyDescent="0.3">
      <c r="A64">
        <v>63</v>
      </c>
      <c r="B64" s="11">
        <v>875.49157564549046</v>
      </c>
    </row>
    <row r="65" spans="1:2" x14ac:dyDescent="0.3">
      <c r="A65">
        <v>64</v>
      </c>
      <c r="B65" s="11">
        <v>852.3225066587728</v>
      </c>
    </row>
    <row r="66" spans="1:2" x14ac:dyDescent="0.3">
      <c r="A66">
        <v>65</v>
      </c>
      <c r="B66" s="11">
        <v>829.88533447441193</v>
      </c>
    </row>
    <row r="67" spans="1:2" x14ac:dyDescent="0.3">
      <c r="A67">
        <v>66</v>
      </c>
      <c r="B67" s="11">
        <v>808.15322706937957</v>
      </c>
    </row>
    <row r="68" spans="1:2" x14ac:dyDescent="0.3">
      <c r="A68">
        <v>67</v>
      </c>
      <c r="B68" s="11">
        <v>787.10047076724061</v>
      </c>
    </row>
    <row r="69" spans="1:2" x14ac:dyDescent="0.3">
      <c r="A69">
        <v>68</v>
      </c>
      <c r="B69" s="11">
        <v>766.70241807170578</v>
      </c>
    </row>
    <row r="70" spans="1:2" x14ac:dyDescent="0.3">
      <c r="A70">
        <v>69</v>
      </c>
      <c r="B70" s="11">
        <v>746.93543818994874</v>
      </c>
    </row>
    <row r="71" spans="1:2" x14ac:dyDescent="0.3">
      <c r="A71">
        <v>70</v>
      </c>
      <c r="B71" s="11">
        <v>727.77687009391718</v>
      </c>
    </row>
    <row r="72" spans="1:2" x14ac:dyDescent="0.3">
      <c r="A72">
        <v>71</v>
      </c>
      <c r="B72" s="11">
        <v>709.20497797716234</v>
      </c>
    </row>
    <row r="73" spans="1:2" x14ac:dyDescent="0.3">
      <c r="A73">
        <v>72</v>
      </c>
      <c r="B73" s="11">
        <v>691.19890897338951</v>
      </c>
    </row>
    <row r="74" spans="1:2" x14ac:dyDescent="0.3">
      <c r="A74">
        <v>73</v>
      </c>
      <c r="B74" s="11">
        <v>673.73865301103672</v>
      </c>
    </row>
    <row r="75" spans="1:2" x14ac:dyDescent="0.3">
      <c r="A75">
        <v>74</v>
      </c>
      <c r="B75" s="11">
        <v>656.80500468579078</v>
      </c>
    </row>
    <row r="76" spans="1:2" x14ac:dyDescent="0.3">
      <c r="A76">
        <v>75</v>
      </c>
      <c r="B76" s="11">
        <v>640.37952704001191</v>
      </c>
    </row>
    <row r="77" spans="1:2" x14ac:dyDescent="0.3">
      <c r="A77">
        <v>76</v>
      </c>
      <c r="B77" s="11">
        <v>624.44451714468369</v>
      </c>
    </row>
    <row r="78" spans="1:2" x14ac:dyDescent="0.3">
      <c r="A78">
        <v>77</v>
      </c>
      <c r="B78" s="11">
        <v>608.98297338570717</v>
      </c>
    </row>
    <row r="79" spans="1:2" x14ac:dyDescent="0.3">
      <c r="A79">
        <v>78</v>
      </c>
      <c r="B79" s="11">
        <v>593.97856436215989</v>
      </c>
    </row>
    <row r="80" spans="1:2" x14ac:dyDescent="0.3">
      <c r="A80">
        <v>79</v>
      </c>
      <c r="B80" s="11">
        <v>579.41559930957112</v>
      </c>
    </row>
    <row r="81" spans="1:2" x14ac:dyDescent="0.3">
      <c r="A81">
        <v>80</v>
      </c>
      <c r="B81" s="11">
        <v>565.27899996636552</v>
      </c>
    </row>
    <row r="82" spans="1:2" x14ac:dyDescent="0.3">
      <c r="A82">
        <v>81</v>
      </c>
      <c r="B82" s="11">
        <v>551.5542738063981</v>
      </c>
    </row>
    <row r="83" spans="1:2" x14ac:dyDescent="0.3">
      <c r="A83">
        <v>82</v>
      </c>
      <c r="B83" s="11">
        <v>538.22748856495309</v>
      </c>
    </row>
    <row r="84" spans="1:2" x14ac:dyDescent="0.3">
      <c r="A84">
        <v>83</v>
      </c>
      <c r="B84" s="11">
        <v>525.28524798979254</v>
      </c>
    </row>
    <row r="85" spans="1:2" x14ac:dyDescent="0.3">
      <c r="A85">
        <v>84</v>
      </c>
      <c r="B85" s="11">
        <v>512.71466875276542</v>
      </c>
    </row>
    <row r="86" spans="1:2" x14ac:dyDescent="0.3">
      <c r="A86">
        <v>85</v>
      </c>
      <c r="B86" s="11">
        <v>500.50335846115985</v>
      </c>
    </row>
    <row r="87" spans="1:2" x14ac:dyDescent="0.3">
      <c r="A87">
        <v>86</v>
      </c>
      <c r="B87" s="11">
        <v>488.63939471145466</v>
      </c>
    </row>
    <row r="88" spans="1:2" x14ac:dyDescent="0.3">
      <c r="A88">
        <v>87</v>
      </c>
      <c r="B88" s="11">
        <v>477.11130513137363</v>
      </c>
    </row>
    <row r="89" spans="1:2" x14ac:dyDescent="0.3">
      <c r="A89">
        <v>88</v>
      </c>
      <c r="B89" s="11">
        <v>465.90804835918487</v>
      </c>
    </row>
    <row r="90" spans="1:2" x14ac:dyDescent="0.3">
      <c r="A90">
        <v>89</v>
      </c>
      <c r="B90" s="11">
        <v>455.01899591205546</v>
      </c>
    </row>
    <row r="91" spans="1:2" x14ac:dyDescent="0.3">
      <c r="A91">
        <v>90</v>
      </c>
      <c r="B91" s="11">
        <v>444.43391489796892</v>
      </c>
    </row>
    <row r="92" spans="1:2" x14ac:dyDescent="0.3">
      <c r="A92">
        <v>91</v>
      </c>
      <c r="B92" s="11">
        <v>434.14295152823058</v>
      </c>
    </row>
    <row r="93" spans="1:2" x14ac:dyDescent="0.3">
      <c r="A93">
        <v>92</v>
      </c>
      <c r="B93" s="11">
        <v>424.13661538996587</v>
      </c>
    </row>
    <row r="94" spans="1:2" x14ac:dyDescent="0.3">
      <c r="A94">
        <v>93</v>
      </c>
      <c r="B94" s="11">
        <v>414.40576444025913</v>
      </c>
    </row>
    <row r="95" spans="1:2" x14ac:dyDescent="0.3">
      <c r="A95">
        <v>94</v>
      </c>
      <c r="B95" s="11">
        <v>404.94159068567359</v>
      </c>
    </row>
    <row r="96" spans="1:2" x14ac:dyDescent="0.3">
      <c r="A96">
        <v>95</v>
      </c>
      <c r="B96" s="11">
        <v>395.73560651287039</v>
      </c>
    </row>
    <row r="97" spans="1:2" x14ac:dyDescent="0.3">
      <c r="A97">
        <v>96</v>
      </c>
      <c r="B97" s="11">
        <v>386.7796316379206</v>
      </c>
    </row>
    <row r="98" spans="1:2" x14ac:dyDescent="0.3">
      <c r="A98">
        <v>97</v>
      </c>
      <c r="B98" s="11">
        <v>378.06578064363754</v>
      </c>
    </row>
    <row r="99" spans="1:2" x14ac:dyDescent="0.3">
      <c r="A99">
        <v>98</v>
      </c>
      <c r="B99" s="11">
        <v>369.58645107591906</v>
      </c>
    </row>
    <row r="100" spans="1:2" x14ac:dyDescent="0.3">
      <c r="A100">
        <v>99</v>
      </c>
      <c r="B100" s="11">
        <v>361.33431207164455</v>
      </c>
    </row>
    <row r="101" spans="1:2" x14ac:dyDescent="0.3">
      <c r="A101">
        <v>100</v>
      </c>
      <c r="B101" s="11">
        <v>353.30229349212863</v>
      </c>
    </row>
    <row r="102" spans="1:2" x14ac:dyDescent="0.3">
      <c r="A102">
        <v>101</v>
      </c>
      <c r="B102" s="11">
        <v>345.48357553752186</v>
      </c>
    </row>
    <row r="103" spans="1:2" x14ac:dyDescent="0.3">
      <c r="A103">
        <v>102</v>
      </c>
      <c r="B103" s="11">
        <v>337.87157881884212</v>
      </c>
    </row>
    <row r="104" spans="1:2" x14ac:dyDescent="0.3">
      <c r="A104">
        <v>103</v>
      </c>
      <c r="B104" s="11">
        <v>330.45995486556092</v>
      </c>
    </row>
    <row r="105" spans="1:2" x14ac:dyDescent="0.3">
      <c r="A105">
        <v>104</v>
      </c>
      <c r="B105" s="11">
        <v>323.24257704780774</v>
      </c>
    </row>
    <row r="106" spans="1:2" x14ac:dyDescent="0.3">
      <c r="A106">
        <v>105</v>
      </c>
      <c r="B106" s="11">
        <v>316.21353189336378</v>
      </c>
    </row>
    <row r="107" spans="1:2" x14ac:dyDescent="0.3">
      <c r="A107">
        <v>106</v>
      </c>
      <c r="B107" s="11">
        <v>309.3671107806403</v>
      </c>
    </row>
    <row r="108" spans="1:2" x14ac:dyDescent="0.3">
      <c r="A108">
        <v>107</v>
      </c>
      <c r="B108" s="11">
        <v>302.69780198980965</v>
      </c>
    </row>
    <row r="109" spans="1:2" x14ac:dyDescent="0.3">
      <c r="A109">
        <v>108</v>
      </c>
      <c r="B109" s="11">
        <v>296.20028309517443</v>
      </c>
    </row>
    <row r="110" spans="1:2" x14ac:dyDescent="0.3">
      <c r="A110">
        <v>109</v>
      </c>
      <c r="B110" s="11">
        <v>289.86941368273301</v>
      </c>
    </row>
    <row r="111" spans="1:2" x14ac:dyDescent="0.3">
      <c r="A111">
        <v>110</v>
      </c>
      <c r="B111" s="11">
        <v>283.70022837771472</v>
      </c>
    </row>
    <row r="112" spans="1:2" x14ac:dyDescent="0.3">
      <c r="A112">
        <v>111</v>
      </c>
      <c r="B112" s="11">
        <v>277.6879301676305</v>
      </c>
    </row>
    <row r="113" spans="1:2" x14ac:dyDescent="0.3">
      <c r="A113">
        <v>112</v>
      </c>
      <c r="B113" s="11">
        <v>271.82788400712434</v>
      </c>
    </row>
    <row r="114" spans="1:2" x14ac:dyDescent="0.3">
      <c r="A114">
        <v>113</v>
      </c>
      <c r="B114" s="11">
        <v>266.11561069159541</v>
      </c>
    </row>
    <row r="115" spans="1:2" x14ac:dyDescent="0.3">
      <c r="A115">
        <v>114</v>
      </c>
      <c r="B115" s="11">
        <v>260.54678098721621</v>
      </c>
    </row>
    <row r="116" spans="1:2" x14ac:dyDescent="0.3">
      <c r="A116">
        <v>115</v>
      </c>
      <c r="B116" s="11">
        <v>255.11721000559655</v>
      </c>
    </row>
    <row r="117" spans="1:2" x14ac:dyDescent="0.3">
      <c r="A117">
        <v>116</v>
      </c>
      <c r="B117" s="11">
        <v>249.82285181192026</v>
      </c>
    </row>
    <row r="118" spans="1:2" x14ac:dyDescent="0.3">
      <c r="A118">
        <v>117</v>
      </c>
      <c r="B118" s="11">
        <v>244.65979425594168</v>
      </c>
    </row>
    <row r="119" spans="1:2" x14ac:dyDescent="0.3">
      <c r="A119">
        <v>118</v>
      </c>
      <c r="B119" s="11">
        <v>239.62425401575075</v>
      </c>
    </row>
    <row r="120" spans="1:2" x14ac:dyDescent="0.3">
      <c r="A120">
        <v>119</v>
      </c>
      <c r="B120" s="11">
        <v>234.7125718447129</v>
      </c>
    </row>
    <row r="121" spans="1:2" x14ac:dyDescent="0.3">
      <c r="A121">
        <v>120</v>
      </c>
      <c r="B121" s="11">
        <v>229.92120801245855</v>
      </c>
    </row>
    <row r="122" spans="1:2" x14ac:dyDescent="0.3">
      <c r="A122">
        <v>121</v>
      </c>
      <c r="B122" s="11">
        <v>225.24673793124222</v>
      </c>
    </row>
    <row r="123" spans="1:2" x14ac:dyDescent="0.3">
      <c r="A123">
        <v>122</v>
      </c>
      <c r="B123" s="11">
        <v>220.68584795941851</v>
      </c>
    </row>
    <row r="124" spans="1:2" x14ac:dyDescent="0.3">
      <c r="A124">
        <v>123</v>
      </c>
      <c r="B124" s="11">
        <v>216.23533137417039</v>
      </c>
    </row>
    <row r="125" spans="1:2" x14ac:dyDescent="0.3">
      <c r="A125">
        <v>124</v>
      </c>
      <c r="B125" s="11">
        <v>211.8920845060164</v>
      </c>
    </row>
    <row r="126" spans="1:2" x14ac:dyDescent="0.3">
      <c r="A126">
        <v>125</v>
      </c>
      <c r="B126" s="11">
        <v>207.65310302797431</v>
      </c>
    </row>
    <row r="127" spans="1:2" x14ac:dyDescent="0.3">
      <c r="A127">
        <v>126</v>
      </c>
      <c r="B127" s="11">
        <v>203.51547839260309</v>
      </c>
    </row>
    <row r="128" spans="1:2" x14ac:dyDescent="0.3">
      <c r="A128">
        <v>127</v>
      </c>
      <c r="B128" s="11">
        <v>199.47639441046434</v>
      </c>
    </row>
    <row r="129" spans="1:2" x14ac:dyDescent="0.3">
      <c r="A129">
        <v>128</v>
      </c>
      <c r="B129" s="11">
        <v>195.53312396385701</v>
      </c>
    </row>
    <row r="130" spans="1:2" x14ac:dyDescent="0.3">
      <c r="A130">
        <v>129</v>
      </c>
      <c r="B130" s="11">
        <v>191.68302584996201</v>
      </c>
    </row>
    <row r="131" spans="1:2" x14ac:dyDescent="0.3">
      <c r="A131">
        <v>130</v>
      </c>
      <c r="B131" s="11">
        <v>187.92354174781525</v>
      </c>
    </row>
    <row r="132" spans="1:2" x14ac:dyDescent="0.3">
      <c r="A132">
        <v>131</v>
      </c>
      <c r="B132" s="11">
        <v>184.25219330378465</v>
      </c>
    </row>
    <row r="133" spans="1:2" x14ac:dyDescent="0.3">
      <c r="A133">
        <v>132</v>
      </c>
      <c r="B133" s="11">
        <v>180.66657933048307</v>
      </c>
    </row>
    <row r="134" spans="1:2" x14ac:dyDescent="0.3">
      <c r="A134">
        <v>133</v>
      </c>
      <c r="B134" s="11">
        <v>177.16437311427202</v>
      </c>
    </row>
    <row r="135" spans="1:2" x14ac:dyDescent="0.3">
      <c r="A135">
        <v>134</v>
      </c>
      <c r="B135" s="11">
        <v>173.74331982675045</v>
      </c>
    </row>
    <row r="136" spans="1:2" x14ac:dyDescent="0.3">
      <c r="A136">
        <v>135</v>
      </c>
      <c r="B136" s="11">
        <v>170.40123403582299</v>
      </c>
    </row>
    <row r="137" spans="1:2" x14ac:dyDescent="0.3">
      <c r="A137">
        <v>136</v>
      </c>
      <c r="B137" s="11">
        <v>167.13599731215277</v>
      </c>
    </row>
    <row r="138" spans="1:2" x14ac:dyDescent="0.3">
      <c r="A138">
        <v>137</v>
      </c>
      <c r="B138" s="11">
        <v>163.945555926992</v>
      </c>
    </row>
    <row r="139" spans="1:2" x14ac:dyDescent="0.3">
      <c r="A139">
        <v>138</v>
      </c>
      <c r="B139" s="11">
        <v>160.82791863756754</v>
      </c>
    </row>
    <row r="140" spans="1:2" x14ac:dyDescent="0.3">
      <c r="A140">
        <v>139</v>
      </c>
      <c r="B140" s="11">
        <v>157.78115455637354</v>
      </c>
    </row>
    <row r="141" spans="1:2" x14ac:dyDescent="0.3">
      <c r="A141">
        <v>140</v>
      </c>
      <c r="B141" s="11">
        <v>154.80339110088659</v>
      </c>
    </row>
    <row r="142" spans="1:2" x14ac:dyDescent="0.3">
      <c r="A142">
        <v>141</v>
      </c>
      <c r="B142" s="11">
        <v>151.89281202037611</v>
      </c>
    </row>
    <row r="143" spans="1:2" x14ac:dyDescent="0.3">
      <c r="A143">
        <v>142</v>
      </c>
      <c r="B143" s="11">
        <v>149.04765549663495</v>
      </c>
    </row>
    <row r="144" spans="1:2" x14ac:dyDescent="0.3">
      <c r="A144">
        <v>143</v>
      </c>
      <c r="B144" s="11">
        <v>146.26621231559406</v>
      </c>
    </row>
    <row r="145" spans="1:2" x14ac:dyDescent="0.3">
      <c r="A145">
        <v>144</v>
      </c>
      <c r="B145" s="11">
        <v>143.54682410692195</v>
      </c>
    </row>
    <row r="146" spans="1:2" x14ac:dyDescent="0.3">
      <c r="A146">
        <v>145</v>
      </c>
      <c r="B146" s="11">
        <v>140.88788164884062</v>
      </c>
    </row>
    <row r="147" spans="1:2" x14ac:dyDescent="0.3">
      <c r="A147">
        <v>146</v>
      </c>
      <c r="B147" s="11">
        <v>138.28782323550601</v>
      </c>
    </row>
    <row r="148" spans="1:2" x14ac:dyDescent="0.3">
      <c r="A148">
        <v>147</v>
      </c>
      <c r="B148" s="11">
        <v>135.74513310442762</v>
      </c>
    </row>
    <row r="149" spans="1:2" x14ac:dyDescent="0.3">
      <c r="A149">
        <v>148</v>
      </c>
      <c r="B149" s="11">
        <v>133.25833992150277</v>
      </c>
    </row>
    <row r="150" spans="1:2" x14ac:dyDescent="0.3">
      <c r="A150">
        <v>149</v>
      </c>
      <c r="B150" s="11">
        <v>130.82601532135504</v>
      </c>
    </row>
    <row r="151" spans="1:2" x14ac:dyDescent="0.3">
      <c r="A151">
        <v>150</v>
      </c>
      <c r="B151" s="11">
        <v>128.44677250076239</v>
      </c>
    </row>
    <row r="152" spans="1:2" x14ac:dyDescent="0.3">
      <c r="A152">
        <v>151</v>
      </c>
      <c r="B152" s="11">
        <v>126.11926486306081</v>
      </c>
    </row>
    <row r="153" spans="1:2" x14ac:dyDescent="0.3">
      <c r="A153">
        <v>152</v>
      </c>
      <c r="B153" s="11">
        <v>123.84218471149588</v>
      </c>
    </row>
    <row r="154" spans="1:2" x14ac:dyDescent="0.3">
      <c r="A154">
        <v>153</v>
      </c>
      <c r="B154" s="11">
        <v>121.61426198958753</v>
      </c>
    </row>
    <row r="155" spans="1:2" x14ac:dyDescent="0.3">
      <c r="A155">
        <v>154</v>
      </c>
      <c r="B155" s="11">
        <v>119.43426306665279</v>
      </c>
    </row>
    <row r="156" spans="1:2" x14ac:dyDescent="0.3">
      <c r="A156">
        <v>155</v>
      </c>
      <c r="B156" s="11">
        <v>117.30098956671193</v>
      </c>
    </row>
    <row r="157" spans="1:2" x14ac:dyDescent="0.3">
      <c r="A157">
        <v>156</v>
      </c>
      <c r="B157" s="11">
        <v>115.21327723908058</v>
      </c>
    </row>
    <row r="158" spans="1:2" x14ac:dyDescent="0.3">
      <c r="A158">
        <v>157</v>
      </c>
      <c r="B158" s="11">
        <v>113.16999486901935</v>
      </c>
    </row>
    <row r="159" spans="1:2" x14ac:dyDescent="0.3">
      <c r="A159">
        <v>158</v>
      </c>
      <c r="B159" s="11">
        <v>111.17004322688609</v>
      </c>
    </row>
    <row r="160" spans="1:2" x14ac:dyDescent="0.3">
      <c r="A160">
        <v>159</v>
      </c>
      <c r="B160" s="11">
        <v>109.21235405429755</v>
      </c>
    </row>
    <row r="161" spans="1:2" x14ac:dyDescent="0.3">
      <c r="A161">
        <v>160</v>
      </c>
      <c r="B161" s="11">
        <v>107.29588908587155</v>
      </c>
    </row>
    <row r="162" spans="1:2" x14ac:dyDescent="0.3">
      <c r="A162">
        <v>161</v>
      </c>
      <c r="B162" s="11">
        <v>105.41963910518204</v>
      </c>
    </row>
    <row r="163" spans="1:2" x14ac:dyDescent="0.3">
      <c r="A163">
        <v>162</v>
      </c>
      <c r="B163" s="11">
        <v>103.58262303361461</v>
      </c>
    </row>
    <row r="164" spans="1:2" x14ac:dyDescent="0.3">
      <c r="A164">
        <v>163</v>
      </c>
      <c r="B164" s="11">
        <v>101.78388705086564</v>
      </c>
    </row>
    <row r="165" spans="1:2" x14ac:dyDescent="0.3">
      <c r="A165">
        <v>164</v>
      </c>
      <c r="B165" s="11">
        <v>100.02250374588083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7255-1920-4550-8F3D-B82E9852BF29}">
  <dimension ref="A1:B12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1413</v>
      </c>
    </row>
    <row r="3" spans="1:2" x14ac:dyDescent="0.3">
      <c r="A3">
        <v>2</v>
      </c>
      <c r="B3">
        <v>1087</v>
      </c>
    </row>
    <row r="4" spans="1:2" x14ac:dyDescent="0.3">
      <c r="A4">
        <v>3</v>
      </c>
      <c r="B4">
        <v>15884</v>
      </c>
    </row>
    <row r="5" spans="1:2" x14ac:dyDescent="0.3">
      <c r="A5">
        <v>4</v>
      </c>
      <c r="B5">
        <v>17751</v>
      </c>
    </row>
    <row r="6" spans="1:2" x14ac:dyDescent="0.3">
      <c r="A6">
        <v>5</v>
      </c>
      <c r="B6">
        <v>13151</v>
      </c>
    </row>
    <row r="7" spans="1:2" x14ac:dyDescent="0.3">
      <c r="A7">
        <v>6</v>
      </c>
      <c r="B7">
        <v>9997</v>
      </c>
    </row>
    <row r="8" spans="1:2" x14ac:dyDescent="0.3">
      <c r="A8">
        <v>7</v>
      </c>
      <c r="B8">
        <v>8559</v>
      </c>
    </row>
    <row r="9" spans="1:2" x14ac:dyDescent="0.3">
      <c r="A9">
        <v>8</v>
      </c>
      <c r="B9">
        <v>7678</v>
      </c>
    </row>
    <row r="10" spans="1:2" x14ac:dyDescent="0.3">
      <c r="A10">
        <v>9</v>
      </c>
      <c r="B10">
        <v>6319</v>
      </c>
    </row>
    <row r="11" spans="1:2" x14ac:dyDescent="0.3">
      <c r="A11">
        <v>10</v>
      </c>
      <c r="B11">
        <v>5252</v>
      </c>
    </row>
    <row r="12" spans="1:2" x14ac:dyDescent="0.3">
      <c r="A12">
        <v>11</v>
      </c>
      <c r="B12">
        <v>5481</v>
      </c>
    </row>
    <row r="13" spans="1:2" x14ac:dyDescent="0.3">
      <c r="A13">
        <v>12</v>
      </c>
      <c r="B13">
        <v>5167</v>
      </c>
    </row>
    <row r="14" spans="1:2" x14ac:dyDescent="0.3">
      <c r="A14">
        <v>13</v>
      </c>
      <c r="B14">
        <v>4572</v>
      </c>
    </row>
    <row r="15" spans="1:2" x14ac:dyDescent="0.3">
      <c r="A15">
        <v>14</v>
      </c>
      <c r="B15">
        <v>4400</v>
      </c>
    </row>
    <row r="16" spans="1:2" x14ac:dyDescent="0.3">
      <c r="A16">
        <v>15</v>
      </c>
      <c r="B16">
        <v>4493</v>
      </c>
    </row>
    <row r="17" spans="1:2" x14ac:dyDescent="0.3">
      <c r="A17">
        <v>16</v>
      </c>
      <c r="B17">
        <v>3603</v>
      </c>
    </row>
    <row r="18" spans="1:2" x14ac:dyDescent="0.3">
      <c r="A18">
        <v>17</v>
      </c>
      <c r="B18">
        <v>4180</v>
      </c>
    </row>
    <row r="19" spans="1:2" x14ac:dyDescent="0.3">
      <c r="A19">
        <v>18</v>
      </c>
      <c r="B19">
        <v>3842</v>
      </c>
    </row>
    <row r="20" spans="1:2" x14ac:dyDescent="0.3">
      <c r="A20">
        <v>19</v>
      </c>
      <c r="B20">
        <v>3181</v>
      </c>
    </row>
    <row r="21" spans="1:2" x14ac:dyDescent="0.3">
      <c r="A21">
        <v>20</v>
      </c>
      <c r="B21">
        <v>2617</v>
      </c>
    </row>
    <row r="22" spans="1:2" x14ac:dyDescent="0.3">
      <c r="A22">
        <v>21</v>
      </c>
      <c r="B22">
        <v>2893</v>
      </c>
    </row>
    <row r="23" spans="1:2" x14ac:dyDescent="0.3">
      <c r="A23">
        <v>22</v>
      </c>
      <c r="B23">
        <v>2994</v>
      </c>
    </row>
    <row r="24" spans="1:2" x14ac:dyDescent="0.3">
      <c r="A24">
        <v>23</v>
      </c>
      <c r="B24">
        <v>3251</v>
      </c>
    </row>
    <row r="25" spans="1:2" x14ac:dyDescent="0.3">
      <c r="A25">
        <v>24</v>
      </c>
      <c r="B25">
        <v>3355</v>
      </c>
    </row>
    <row r="26" spans="1:2" x14ac:dyDescent="0.3">
      <c r="A26">
        <v>25</v>
      </c>
      <c r="B26">
        <v>3078</v>
      </c>
    </row>
    <row r="27" spans="1:2" x14ac:dyDescent="0.3">
      <c r="A27">
        <v>26</v>
      </c>
      <c r="B27">
        <v>2962</v>
      </c>
    </row>
    <row r="28" spans="1:2" x14ac:dyDescent="0.3">
      <c r="A28">
        <v>27</v>
      </c>
      <c r="B28">
        <v>2795</v>
      </c>
    </row>
    <row r="29" spans="1:2" x14ac:dyDescent="0.3">
      <c r="A29">
        <v>28</v>
      </c>
      <c r="B29">
        <v>2605</v>
      </c>
    </row>
    <row r="30" spans="1:2" x14ac:dyDescent="0.3">
      <c r="A30">
        <v>29</v>
      </c>
      <c r="B30">
        <v>2721</v>
      </c>
    </row>
    <row r="31" spans="1:2" x14ac:dyDescent="0.3">
      <c r="A31">
        <v>30</v>
      </c>
      <c r="B31">
        <v>2343</v>
      </c>
    </row>
    <row r="32" spans="1:2" x14ac:dyDescent="0.3">
      <c r="A32">
        <v>31</v>
      </c>
      <c r="B32">
        <v>2447</v>
      </c>
    </row>
    <row r="33" spans="1:2" x14ac:dyDescent="0.3">
      <c r="A33">
        <v>32</v>
      </c>
      <c r="B33">
        <v>2344</v>
      </c>
    </row>
    <row r="34" spans="1:2" x14ac:dyDescent="0.3">
      <c r="A34">
        <v>33</v>
      </c>
      <c r="B34">
        <v>1943</v>
      </c>
    </row>
    <row r="35" spans="1:2" x14ac:dyDescent="0.3">
      <c r="A35">
        <v>34</v>
      </c>
      <c r="B35">
        <v>2450</v>
      </c>
    </row>
    <row r="36" spans="1:2" x14ac:dyDescent="0.3">
      <c r="A36">
        <v>35</v>
      </c>
      <c r="B36">
        <v>2356</v>
      </c>
    </row>
    <row r="37" spans="1:2" x14ac:dyDescent="0.3">
      <c r="A37">
        <v>36</v>
      </c>
      <c r="B37">
        <v>2171</v>
      </c>
    </row>
    <row r="38" spans="1:2" x14ac:dyDescent="0.3">
      <c r="A38">
        <v>37</v>
      </c>
      <c r="B38">
        <v>1703</v>
      </c>
    </row>
    <row r="39" spans="1:2" x14ac:dyDescent="0.3">
      <c r="A39">
        <v>38</v>
      </c>
      <c r="B39">
        <v>1967</v>
      </c>
    </row>
    <row r="40" spans="1:2" x14ac:dyDescent="0.3">
      <c r="A40">
        <v>39</v>
      </c>
      <c r="B40">
        <v>2195</v>
      </c>
    </row>
    <row r="41" spans="1:2" x14ac:dyDescent="0.3">
      <c r="A41">
        <v>40</v>
      </c>
      <c r="B41">
        <v>1494</v>
      </c>
    </row>
    <row r="42" spans="1:2" x14ac:dyDescent="0.3">
      <c r="A42">
        <v>41</v>
      </c>
      <c r="B42">
        <v>1865</v>
      </c>
    </row>
    <row r="43" spans="1:2" x14ac:dyDescent="0.3">
      <c r="A43">
        <v>42</v>
      </c>
      <c r="B43">
        <v>1901</v>
      </c>
    </row>
    <row r="44" spans="1:2" x14ac:dyDescent="0.3">
      <c r="A44">
        <v>43</v>
      </c>
      <c r="B44">
        <v>1702</v>
      </c>
    </row>
    <row r="45" spans="1:2" x14ac:dyDescent="0.3">
      <c r="A45">
        <v>44</v>
      </c>
      <c r="B45">
        <v>1349</v>
      </c>
    </row>
    <row r="46" spans="1:2" x14ac:dyDescent="0.3">
      <c r="A46">
        <v>45</v>
      </c>
      <c r="B46">
        <v>1708</v>
      </c>
    </row>
    <row r="47" spans="1:2" x14ac:dyDescent="0.3">
      <c r="A47">
        <v>46</v>
      </c>
      <c r="B47">
        <v>2227</v>
      </c>
    </row>
    <row r="48" spans="1:2" x14ac:dyDescent="0.3">
      <c r="A48">
        <v>47</v>
      </c>
      <c r="B48">
        <v>1536</v>
      </c>
    </row>
    <row r="49" spans="1:2" x14ac:dyDescent="0.3">
      <c r="A49">
        <v>48</v>
      </c>
      <c r="B49">
        <v>1981</v>
      </c>
    </row>
    <row r="50" spans="1:2" x14ac:dyDescent="0.3">
      <c r="A50">
        <v>49</v>
      </c>
      <c r="B50">
        <v>1401</v>
      </c>
    </row>
    <row r="51" spans="1:2" x14ac:dyDescent="0.3">
      <c r="A51">
        <v>50</v>
      </c>
      <c r="B51">
        <v>1693</v>
      </c>
    </row>
    <row r="52" spans="1:2" x14ac:dyDescent="0.3">
      <c r="A52">
        <v>51</v>
      </c>
      <c r="B52">
        <v>2074</v>
      </c>
    </row>
    <row r="53" spans="1:2" x14ac:dyDescent="0.3">
      <c r="A53">
        <v>52</v>
      </c>
      <c r="B53">
        <v>2304</v>
      </c>
    </row>
    <row r="54" spans="1:2" x14ac:dyDescent="0.3">
      <c r="A54">
        <v>53</v>
      </c>
      <c r="B54">
        <v>2065</v>
      </c>
    </row>
    <row r="55" spans="1:2" x14ac:dyDescent="0.3">
      <c r="A55">
        <v>54</v>
      </c>
      <c r="B55">
        <v>2069</v>
      </c>
    </row>
    <row r="56" spans="1:2" x14ac:dyDescent="0.3">
      <c r="A56">
        <v>55</v>
      </c>
      <c r="B56">
        <v>1349</v>
      </c>
    </row>
    <row r="57" spans="1:2" x14ac:dyDescent="0.3">
      <c r="A57">
        <v>56</v>
      </c>
      <c r="B57">
        <v>1708</v>
      </c>
    </row>
    <row r="58" spans="1:2" x14ac:dyDescent="0.3">
      <c r="A58">
        <v>57</v>
      </c>
      <c r="B58">
        <v>2227</v>
      </c>
    </row>
    <row r="59" spans="1:2" x14ac:dyDescent="0.3">
      <c r="A59">
        <v>58</v>
      </c>
      <c r="B59">
        <v>1536</v>
      </c>
    </row>
    <row r="60" spans="1:2" x14ac:dyDescent="0.3">
      <c r="A60">
        <v>59</v>
      </c>
      <c r="B60">
        <v>1981</v>
      </c>
    </row>
    <row r="61" spans="1:2" x14ac:dyDescent="0.3">
      <c r="A61">
        <v>60</v>
      </c>
      <c r="B61">
        <v>1401</v>
      </c>
    </row>
    <row r="62" spans="1:2" x14ac:dyDescent="0.3">
      <c r="A62">
        <v>61</v>
      </c>
      <c r="B62">
        <v>1693</v>
      </c>
    </row>
    <row r="63" spans="1:2" x14ac:dyDescent="0.3">
      <c r="A63">
        <v>62</v>
      </c>
      <c r="B63">
        <v>2074</v>
      </c>
    </row>
    <row r="64" spans="1:2" x14ac:dyDescent="0.3">
      <c r="A64">
        <v>63</v>
      </c>
      <c r="B64">
        <v>706</v>
      </c>
    </row>
    <row r="65" spans="1:2" x14ac:dyDescent="0.3">
      <c r="A65">
        <v>64</v>
      </c>
      <c r="B65" s="11">
        <v>684.2470067187013</v>
      </c>
    </row>
    <row r="66" spans="1:2" x14ac:dyDescent="0.3">
      <c r="A66">
        <v>65</v>
      </c>
      <c r="B66" s="11">
        <v>663.1642574662493</v>
      </c>
    </row>
    <row r="67" spans="1:2" x14ac:dyDescent="0.3">
      <c r="A67">
        <v>66</v>
      </c>
      <c r="B67" s="11">
        <v>642.7311039188512</v>
      </c>
    </row>
    <row r="68" spans="1:2" x14ac:dyDescent="0.3">
      <c r="A68">
        <v>67</v>
      </c>
      <c r="B68" s="11">
        <v>622.92752817155974</v>
      </c>
    </row>
    <row r="69" spans="1:2" x14ac:dyDescent="0.3">
      <c r="A69">
        <v>68</v>
      </c>
      <c r="B69" s="11">
        <v>603.73413081145577</v>
      </c>
    </row>
    <row r="70" spans="1:2" x14ac:dyDescent="0.3">
      <c r="A70">
        <v>69</v>
      </c>
      <c r="B70" s="11">
        <v>585.13211405664981</v>
      </c>
    </row>
    <row r="71" spans="1:2" x14ac:dyDescent="0.3">
      <c r="A71">
        <v>70</v>
      </c>
      <c r="B71" s="11">
        <v>567.10325515901775</v>
      </c>
    </row>
    <row r="72" spans="1:2" x14ac:dyDescent="0.3">
      <c r="A72">
        <v>71</v>
      </c>
      <c r="B72" s="11">
        <v>549.62989365020405</v>
      </c>
    </row>
    <row r="73" spans="1:2" x14ac:dyDescent="0.3">
      <c r="A73">
        <v>72</v>
      </c>
      <c r="B73" s="11">
        <v>532.69491560095105</v>
      </c>
    </row>
    <row r="74" spans="1:2" x14ac:dyDescent="0.3">
      <c r="A74">
        <v>73</v>
      </c>
      <c r="B74" s="11">
        <v>516.28173124827481</v>
      </c>
    </row>
    <row r="75" spans="1:2" x14ac:dyDescent="0.3">
      <c r="A75">
        <v>74</v>
      </c>
      <c r="B75" s="11">
        <v>500.37426277635848</v>
      </c>
    </row>
    <row r="76" spans="1:2" x14ac:dyDescent="0.3">
      <c r="A76">
        <v>75</v>
      </c>
      <c r="B76" s="11">
        <v>484.95692938957359</v>
      </c>
    </row>
    <row r="77" spans="1:2" x14ac:dyDescent="0.3">
      <c r="A77">
        <v>76</v>
      </c>
      <c r="B77" s="11">
        <v>470.01462971048022</v>
      </c>
    </row>
    <row r="78" spans="1:2" x14ac:dyDescent="0.3">
      <c r="A78">
        <v>77</v>
      </c>
      <c r="B78" s="11">
        <v>455.53272448866454</v>
      </c>
    </row>
    <row r="79" spans="1:2" x14ac:dyDescent="0.3">
      <c r="A79">
        <v>78</v>
      </c>
      <c r="B79" s="11">
        <v>441.49703127027175</v>
      </c>
    </row>
    <row r="80" spans="1:2" x14ac:dyDescent="0.3">
      <c r="A80">
        <v>79</v>
      </c>
      <c r="B80" s="11">
        <v>427.89380028644831</v>
      </c>
    </row>
    <row r="81" spans="1:2" x14ac:dyDescent="0.3">
      <c r="A81">
        <v>80</v>
      </c>
      <c r="B81" s="11">
        <v>414.70970578444854</v>
      </c>
    </row>
    <row r="82" spans="1:2" x14ac:dyDescent="0.3">
      <c r="A82">
        <v>81</v>
      </c>
      <c r="B82" s="11">
        <v>401.93183528238279</v>
      </c>
    </row>
    <row r="83" spans="1:2" x14ac:dyDescent="0.3">
      <c r="A83">
        <v>82</v>
      </c>
      <c r="B83" s="11">
        <v>389.54767175236771</v>
      </c>
    </row>
    <row r="84" spans="1:2" x14ac:dyDescent="0.3">
      <c r="A84">
        <v>83</v>
      </c>
      <c r="B84" s="11">
        <v>377.54508262543601</v>
      </c>
    </row>
    <row r="85" spans="1:2" x14ac:dyDescent="0.3">
      <c r="A85">
        <v>84</v>
      </c>
      <c r="B85" s="11">
        <v>365.91231417752101</v>
      </c>
    </row>
    <row r="86" spans="1:2" x14ac:dyDescent="0.3">
      <c r="A86">
        <v>85</v>
      </c>
      <c r="B86" s="11">
        <v>354.6379694204465</v>
      </c>
    </row>
    <row r="87" spans="1:2" x14ac:dyDescent="0.3">
      <c r="A87">
        <v>86</v>
      </c>
      <c r="B87" s="11">
        <v>343.71100505818896</v>
      </c>
    </row>
    <row r="88" spans="1:2" x14ac:dyDescent="0.3">
      <c r="A88">
        <v>87</v>
      </c>
      <c r="B88" s="11">
        <v>333.12071828437468</v>
      </c>
    </row>
    <row r="89" spans="1:2" x14ac:dyDescent="0.3">
      <c r="A89">
        <v>88</v>
      </c>
      <c r="B89" s="11">
        <v>322.8567353569926</v>
      </c>
    </row>
    <row r="90" spans="1:2" x14ac:dyDescent="0.3">
      <c r="A90">
        <v>89</v>
      </c>
      <c r="B90" s="11">
        <v>312.90900199180248</v>
      </c>
    </row>
    <row r="91" spans="1:2" x14ac:dyDescent="0.3">
      <c r="A91">
        <v>90</v>
      </c>
      <c r="B91" s="11">
        <v>303.2677744851394</v>
      </c>
    </row>
    <row r="92" spans="1:2" x14ac:dyDescent="0.3">
      <c r="A92">
        <v>91</v>
      </c>
      <c r="B92" s="11">
        <v>293.92360879247798</v>
      </c>
    </row>
    <row r="93" spans="1:2" x14ac:dyDescent="0.3">
      <c r="A93">
        <v>92</v>
      </c>
      <c r="B93" s="11">
        <v>284.86735172888604</v>
      </c>
    </row>
    <row r="94" spans="1:2" x14ac:dyDescent="0.3">
      <c r="A94">
        <v>93</v>
      </c>
      <c r="B94" s="11">
        <v>276.09013179413768</v>
      </c>
    </row>
    <row r="95" spans="1:2" x14ac:dyDescent="0.3">
      <c r="A95">
        <v>94</v>
      </c>
      <c r="B95" s="11">
        <v>267.58335281016622</v>
      </c>
    </row>
    <row r="96" spans="1:2" x14ac:dyDescent="0.3">
      <c r="A96">
        <v>95</v>
      </c>
      <c r="B96" s="11">
        <v>259.33868149220456</v>
      </c>
    </row>
    <row r="97" spans="1:2" x14ac:dyDescent="0.3">
      <c r="A97">
        <v>96</v>
      </c>
      <c r="B97" s="11">
        <v>251.34804085535481</v>
      </c>
    </row>
    <row r="98" spans="1:2" x14ac:dyDescent="0.3">
      <c r="A98">
        <v>97</v>
      </c>
      <c r="B98" s="11">
        <v>243.60360553426142</v>
      </c>
    </row>
    <row r="99" spans="1:2" x14ac:dyDescent="0.3">
      <c r="A99">
        <v>98</v>
      </c>
      <c r="B99" s="11">
        <v>236.09778854828068</v>
      </c>
    </row>
    <row r="100" spans="1:2" x14ac:dyDescent="0.3">
      <c r="A100">
        <v>99</v>
      </c>
      <c r="B100" s="11">
        <v>228.82323719368983</v>
      </c>
    </row>
    <row r="101" spans="1:2" x14ac:dyDescent="0.3">
      <c r="A101">
        <v>100</v>
      </c>
      <c r="B101" s="11">
        <v>221.7728271998613</v>
      </c>
    </row>
    <row r="102" spans="1:2" x14ac:dyDescent="0.3">
      <c r="A102">
        <v>101</v>
      </c>
      <c r="B102" s="11">
        <v>214.93965149816665</v>
      </c>
    </row>
    <row r="103" spans="1:2" x14ac:dyDescent="0.3">
      <c r="A103">
        <v>102</v>
      </c>
      <c r="B103" s="11">
        <v>208.31701641315743</v>
      </c>
    </row>
    <row r="104" spans="1:2" x14ac:dyDescent="0.3">
      <c r="A104">
        <v>103</v>
      </c>
      <c r="B104" s="11">
        <v>201.8984358528146</v>
      </c>
    </row>
    <row r="105" spans="1:2" x14ac:dyDescent="0.3">
      <c r="A105">
        <v>104</v>
      </c>
      <c r="B105" s="11">
        <v>195.67762183043277</v>
      </c>
    </row>
    <row r="106" spans="1:2" x14ac:dyDescent="0.3">
      <c r="A106">
        <v>105</v>
      </c>
      <c r="B106" s="11">
        <v>189.64848085898052</v>
      </c>
    </row>
    <row r="107" spans="1:2" x14ac:dyDescent="0.3">
      <c r="A107">
        <v>106</v>
      </c>
      <c r="B107" s="11">
        <v>183.80510785464412</v>
      </c>
    </row>
    <row r="108" spans="1:2" x14ac:dyDescent="0.3">
      <c r="A108">
        <v>107</v>
      </c>
      <c r="B108" s="11">
        <v>178.14177832064823</v>
      </c>
    </row>
    <row r="109" spans="1:2" x14ac:dyDescent="0.3">
      <c r="A109">
        <v>108</v>
      </c>
      <c r="B109" s="11">
        <v>172.65294486076772</v>
      </c>
    </row>
    <row r="110" spans="1:2" x14ac:dyDescent="0.3">
      <c r="A110">
        <v>109</v>
      </c>
      <c r="B110" s="11">
        <v>167.33323137636123</v>
      </c>
    </row>
    <row r="111" spans="1:2" x14ac:dyDescent="0.3">
      <c r="A111">
        <v>110</v>
      </c>
      <c r="B111" s="11">
        <v>162.17742707470975</v>
      </c>
    </row>
    <row r="112" spans="1:2" x14ac:dyDescent="0.3">
      <c r="A112">
        <v>111</v>
      </c>
      <c r="B112" s="11">
        <v>157.18048076675817</v>
      </c>
    </row>
    <row r="113" spans="1:2" x14ac:dyDescent="0.3">
      <c r="A113">
        <v>112</v>
      </c>
      <c r="B113" s="11">
        <v>152.33749872039823</v>
      </c>
    </row>
    <row r="114" spans="1:2" x14ac:dyDescent="0.3">
      <c r="A114">
        <v>113</v>
      </c>
      <c r="B114" s="11">
        <v>147.64373674663483</v>
      </c>
    </row>
    <row r="115" spans="1:2" x14ac:dyDescent="0.3">
      <c r="A115">
        <v>114</v>
      </c>
      <c r="B115" s="11">
        <v>143.09459683209806</v>
      </c>
    </row>
    <row r="116" spans="1:2" x14ac:dyDescent="0.3">
      <c r="A116">
        <v>115</v>
      </c>
      <c r="B116" s="11">
        <v>138.68562355313213</v>
      </c>
    </row>
    <row r="117" spans="1:2" x14ac:dyDescent="0.3">
      <c r="A117">
        <v>116</v>
      </c>
      <c r="B117" s="11">
        <v>134.41249779980922</v>
      </c>
    </row>
    <row r="118" spans="1:2" x14ac:dyDescent="0.3">
      <c r="A118">
        <v>117</v>
      </c>
      <c r="B118" s="11">
        <v>130.27103341006989</v>
      </c>
    </row>
    <row r="119" spans="1:2" x14ac:dyDescent="0.3">
      <c r="A119">
        <v>118</v>
      </c>
      <c r="B119" s="11">
        <v>126.25717471014949</v>
      </c>
    </row>
    <row r="120" spans="1:2" x14ac:dyDescent="0.3">
      <c r="A120">
        <v>119</v>
      </c>
      <c r="B120" s="11">
        <v>122.36698923923583</v>
      </c>
    </row>
    <row r="121" spans="1:2" x14ac:dyDescent="0.3">
      <c r="A121">
        <v>120</v>
      </c>
      <c r="B121" s="11">
        <v>118.59666654977143</v>
      </c>
    </row>
    <row r="122" spans="1:2" x14ac:dyDescent="0.3">
      <c r="A122">
        <v>121</v>
      </c>
      <c r="B122" s="11">
        <v>114.94251361570726</v>
      </c>
    </row>
    <row r="123" spans="1:2" x14ac:dyDescent="0.3">
      <c r="A123">
        <v>122</v>
      </c>
      <c r="B123" s="11">
        <v>111.40095114596438</v>
      </c>
    </row>
    <row r="124" spans="1:2" x14ac:dyDescent="0.3">
      <c r="A124">
        <v>123</v>
      </c>
      <c r="B124" s="11">
        <v>107.96850956807694</v>
      </c>
    </row>
    <row r="125" spans="1:2" x14ac:dyDescent="0.3">
      <c r="A125">
        <v>124</v>
      </c>
      <c r="B125" s="11">
        <v>104.64182721661973</v>
      </c>
    </row>
    <row r="126" spans="1:2" x14ac:dyDescent="0.3">
      <c r="A126">
        <v>125</v>
      </c>
      <c r="B126" s="11">
        <v>101.41764531107863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1896-4CBE-4857-88DE-571DE0BEE4A4}">
  <dimension ref="A1:B122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>
        <v>1413</v>
      </c>
    </row>
    <row r="3" spans="1:2" x14ac:dyDescent="0.3">
      <c r="A3">
        <v>2</v>
      </c>
      <c r="B3">
        <v>1087</v>
      </c>
    </row>
    <row r="4" spans="1:2" x14ac:dyDescent="0.3">
      <c r="A4">
        <v>3</v>
      </c>
      <c r="B4">
        <v>15884</v>
      </c>
    </row>
    <row r="5" spans="1:2" x14ac:dyDescent="0.3">
      <c r="A5">
        <v>4</v>
      </c>
      <c r="B5">
        <v>17751</v>
      </c>
    </row>
    <row r="6" spans="1:2" x14ac:dyDescent="0.3">
      <c r="A6">
        <v>5</v>
      </c>
      <c r="B6">
        <v>13151</v>
      </c>
    </row>
    <row r="7" spans="1:2" x14ac:dyDescent="0.3">
      <c r="A7">
        <v>6</v>
      </c>
      <c r="B7">
        <v>9997</v>
      </c>
    </row>
    <row r="8" spans="1:2" x14ac:dyDescent="0.3">
      <c r="A8">
        <v>7</v>
      </c>
      <c r="B8">
        <v>8559</v>
      </c>
    </row>
    <row r="9" spans="1:2" x14ac:dyDescent="0.3">
      <c r="A9">
        <v>8</v>
      </c>
      <c r="B9">
        <v>7678</v>
      </c>
    </row>
    <row r="10" spans="1:2" x14ac:dyDescent="0.3">
      <c r="A10">
        <v>9</v>
      </c>
      <c r="B10">
        <v>6319</v>
      </c>
    </row>
    <row r="11" spans="1:2" x14ac:dyDescent="0.3">
      <c r="A11">
        <v>10</v>
      </c>
      <c r="B11">
        <v>5252</v>
      </c>
    </row>
    <row r="12" spans="1:2" x14ac:dyDescent="0.3">
      <c r="A12">
        <v>11</v>
      </c>
      <c r="B12">
        <v>5481</v>
      </c>
    </row>
    <row r="13" spans="1:2" x14ac:dyDescent="0.3">
      <c r="A13">
        <v>12</v>
      </c>
      <c r="B13">
        <v>5167</v>
      </c>
    </row>
    <row r="14" spans="1:2" x14ac:dyDescent="0.3">
      <c r="A14">
        <v>13</v>
      </c>
      <c r="B14">
        <v>4572</v>
      </c>
    </row>
    <row r="15" spans="1:2" x14ac:dyDescent="0.3">
      <c r="A15">
        <v>14</v>
      </c>
      <c r="B15">
        <v>4400</v>
      </c>
    </row>
    <row r="16" spans="1:2" x14ac:dyDescent="0.3">
      <c r="A16">
        <v>15</v>
      </c>
      <c r="B16">
        <v>4493</v>
      </c>
    </row>
    <row r="17" spans="1:2" x14ac:dyDescent="0.3">
      <c r="A17">
        <v>16</v>
      </c>
      <c r="B17">
        <v>3603</v>
      </c>
    </row>
    <row r="18" spans="1:2" x14ac:dyDescent="0.3">
      <c r="A18">
        <v>17</v>
      </c>
      <c r="B18">
        <v>4180</v>
      </c>
    </row>
    <row r="19" spans="1:2" x14ac:dyDescent="0.3">
      <c r="A19">
        <v>18</v>
      </c>
      <c r="B19">
        <v>3842</v>
      </c>
    </row>
    <row r="20" spans="1:2" x14ac:dyDescent="0.3">
      <c r="A20">
        <v>19</v>
      </c>
      <c r="B20">
        <v>3181</v>
      </c>
    </row>
    <row r="21" spans="1:2" x14ac:dyDescent="0.3">
      <c r="A21">
        <v>20</v>
      </c>
      <c r="B21">
        <v>2617</v>
      </c>
    </row>
    <row r="22" spans="1:2" x14ac:dyDescent="0.3">
      <c r="A22">
        <v>21</v>
      </c>
      <c r="B22">
        <v>2893</v>
      </c>
    </row>
    <row r="23" spans="1:2" x14ac:dyDescent="0.3">
      <c r="A23">
        <v>22</v>
      </c>
      <c r="B23">
        <v>2994</v>
      </c>
    </row>
    <row r="24" spans="1:2" x14ac:dyDescent="0.3">
      <c r="A24">
        <v>23</v>
      </c>
      <c r="B24">
        <v>3251</v>
      </c>
    </row>
    <row r="25" spans="1:2" x14ac:dyDescent="0.3">
      <c r="A25">
        <v>24</v>
      </c>
      <c r="B25">
        <v>3355</v>
      </c>
    </row>
    <row r="26" spans="1:2" x14ac:dyDescent="0.3">
      <c r="A26">
        <v>25</v>
      </c>
      <c r="B26">
        <v>3078</v>
      </c>
    </row>
    <row r="27" spans="1:2" x14ac:dyDescent="0.3">
      <c r="A27">
        <v>26</v>
      </c>
      <c r="B27">
        <v>2962</v>
      </c>
    </row>
    <row r="28" spans="1:2" x14ac:dyDescent="0.3">
      <c r="A28">
        <v>27</v>
      </c>
      <c r="B28">
        <v>2795</v>
      </c>
    </row>
    <row r="29" spans="1:2" x14ac:dyDescent="0.3">
      <c r="A29">
        <v>28</v>
      </c>
      <c r="B29">
        <v>2605</v>
      </c>
    </row>
    <row r="30" spans="1:2" x14ac:dyDescent="0.3">
      <c r="A30">
        <v>29</v>
      </c>
      <c r="B30">
        <v>2721</v>
      </c>
    </row>
    <row r="31" spans="1:2" x14ac:dyDescent="0.3">
      <c r="A31">
        <v>30</v>
      </c>
      <c r="B31">
        <v>2343</v>
      </c>
    </row>
    <row r="32" spans="1:2" x14ac:dyDescent="0.3">
      <c r="A32">
        <v>31</v>
      </c>
      <c r="B32">
        <v>2447</v>
      </c>
    </row>
    <row r="33" spans="1:2" x14ac:dyDescent="0.3">
      <c r="A33">
        <v>32</v>
      </c>
      <c r="B33">
        <v>2344</v>
      </c>
    </row>
    <row r="34" spans="1:2" x14ac:dyDescent="0.3">
      <c r="A34">
        <v>33</v>
      </c>
      <c r="B34">
        <v>1943</v>
      </c>
    </row>
    <row r="35" spans="1:2" x14ac:dyDescent="0.3">
      <c r="A35">
        <v>34</v>
      </c>
      <c r="B35">
        <v>2450</v>
      </c>
    </row>
    <row r="36" spans="1:2" x14ac:dyDescent="0.3">
      <c r="A36">
        <v>35</v>
      </c>
      <c r="B36">
        <v>2356</v>
      </c>
    </row>
    <row r="37" spans="1:2" x14ac:dyDescent="0.3">
      <c r="A37">
        <v>36</v>
      </c>
      <c r="B37">
        <v>2171</v>
      </c>
    </row>
    <row r="38" spans="1:2" x14ac:dyDescent="0.3">
      <c r="A38">
        <v>37</v>
      </c>
      <c r="B38">
        <v>1703</v>
      </c>
    </row>
    <row r="39" spans="1:2" x14ac:dyDescent="0.3">
      <c r="A39">
        <v>38</v>
      </c>
      <c r="B39">
        <v>1967</v>
      </c>
    </row>
    <row r="40" spans="1:2" x14ac:dyDescent="0.3">
      <c r="A40">
        <v>39</v>
      </c>
      <c r="B40">
        <v>2195</v>
      </c>
    </row>
    <row r="41" spans="1:2" x14ac:dyDescent="0.3">
      <c r="A41">
        <v>40</v>
      </c>
      <c r="B41">
        <v>1494</v>
      </c>
    </row>
    <row r="42" spans="1:2" x14ac:dyDescent="0.3">
      <c r="A42">
        <v>41</v>
      </c>
      <c r="B42">
        <v>1865</v>
      </c>
    </row>
    <row r="43" spans="1:2" x14ac:dyDescent="0.3">
      <c r="A43">
        <v>42</v>
      </c>
      <c r="B43">
        <v>1901</v>
      </c>
    </row>
    <row r="44" spans="1:2" x14ac:dyDescent="0.3">
      <c r="A44">
        <v>43</v>
      </c>
      <c r="B44">
        <v>1702</v>
      </c>
    </row>
    <row r="45" spans="1:2" x14ac:dyDescent="0.3">
      <c r="A45">
        <v>44</v>
      </c>
      <c r="B45">
        <v>1349</v>
      </c>
    </row>
    <row r="46" spans="1:2" x14ac:dyDescent="0.3">
      <c r="A46">
        <v>45</v>
      </c>
      <c r="B46">
        <v>1708</v>
      </c>
    </row>
    <row r="47" spans="1:2" x14ac:dyDescent="0.3">
      <c r="A47">
        <v>46</v>
      </c>
      <c r="B47">
        <v>2227</v>
      </c>
    </row>
    <row r="48" spans="1:2" x14ac:dyDescent="0.3">
      <c r="A48">
        <v>47</v>
      </c>
      <c r="B48">
        <v>1536</v>
      </c>
    </row>
    <row r="49" spans="1:2" x14ac:dyDescent="0.3">
      <c r="A49">
        <v>48</v>
      </c>
      <c r="B49">
        <v>1981</v>
      </c>
    </row>
    <row r="50" spans="1:2" x14ac:dyDescent="0.3">
      <c r="A50">
        <v>49</v>
      </c>
      <c r="B50">
        <v>1401</v>
      </c>
    </row>
    <row r="51" spans="1:2" x14ac:dyDescent="0.3">
      <c r="A51">
        <v>50</v>
      </c>
      <c r="B51">
        <v>1693</v>
      </c>
    </row>
    <row r="52" spans="1:2" x14ac:dyDescent="0.3">
      <c r="A52">
        <v>51</v>
      </c>
      <c r="B52">
        <v>2074</v>
      </c>
    </row>
    <row r="53" spans="1:2" x14ac:dyDescent="0.3">
      <c r="A53">
        <v>52</v>
      </c>
      <c r="B53">
        <v>706</v>
      </c>
    </row>
    <row r="54" spans="1:2" x14ac:dyDescent="0.3">
      <c r="A54">
        <v>53</v>
      </c>
      <c r="B54" s="11">
        <v>686.28944453280087</v>
      </c>
    </row>
    <row r="55" spans="1:2" x14ac:dyDescent="0.3">
      <c r="A55">
        <v>54</v>
      </c>
      <c r="B55" s="11">
        <v>667.12917960695268</v>
      </c>
    </row>
    <row r="56" spans="1:2" x14ac:dyDescent="0.3">
      <c r="A56">
        <v>55</v>
      </c>
      <c r="B56" s="11">
        <v>648.50384440947391</v>
      </c>
    </row>
    <row r="57" spans="1:2" x14ac:dyDescent="0.3">
      <c r="A57">
        <v>56</v>
      </c>
      <c r="B57" s="11">
        <v>630.39850204041113</v>
      </c>
    </row>
    <row r="58" spans="1:2" x14ac:dyDescent="0.3">
      <c r="A58">
        <v>57</v>
      </c>
      <c r="B58" s="11">
        <v>612.7986376282139</v>
      </c>
    </row>
    <row r="59" spans="1:2" x14ac:dyDescent="0.3">
      <c r="A59">
        <v>58</v>
      </c>
      <c r="B59" s="11">
        <v>595.69013710126399</v>
      </c>
    </row>
    <row r="60" spans="1:2" x14ac:dyDescent="0.3">
      <c r="A60">
        <v>59</v>
      </c>
      <c r="B60" s="11">
        <v>579.05928095660249</v>
      </c>
    </row>
    <row r="61" spans="1:2" x14ac:dyDescent="0.3">
      <c r="A61">
        <v>60</v>
      </c>
      <c r="B61" s="11">
        <v>562.89273757847366</v>
      </c>
    </row>
    <row r="62" spans="1:2" x14ac:dyDescent="0.3">
      <c r="A62">
        <v>61</v>
      </c>
      <c r="B62" s="11">
        <v>547.17754221646214</v>
      </c>
    </row>
    <row r="63" spans="1:2" x14ac:dyDescent="0.3">
      <c r="A63">
        <v>62</v>
      </c>
      <c r="B63" s="11">
        <v>531.90109173339613</v>
      </c>
    </row>
    <row r="64" spans="1:2" x14ac:dyDescent="0.3">
      <c r="A64">
        <v>63</v>
      </c>
      <c r="B64" s="11">
        <v>517.05114080713349</v>
      </c>
    </row>
    <row r="65" spans="1:2" x14ac:dyDescent="0.3">
      <c r="A65">
        <v>64</v>
      </c>
      <c r="B65" s="11">
        <v>502.61577838097799</v>
      </c>
    </row>
    <row r="66" spans="1:2" x14ac:dyDescent="0.3">
      <c r="A66">
        <v>65</v>
      </c>
      <c r="B66" s="11">
        <v>488.58343299997648</v>
      </c>
    </row>
    <row r="67" spans="1:2" x14ac:dyDescent="0.3">
      <c r="A67">
        <v>66</v>
      </c>
      <c r="B67" s="11">
        <v>474.94285194934605</v>
      </c>
    </row>
    <row r="68" spans="1:2" x14ac:dyDescent="0.3">
      <c r="A68">
        <v>67</v>
      </c>
      <c r="B68" s="11">
        <v>461.6830959392326</v>
      </c>
    </row>
    <row r="69" spans="1:2" x14ac:dyDescent="0.3">
      <c r="A69">
        <v>68</v>
      </c>
      <c r="B69" s="11">
        <v>448.79353521822424</v>
      </c>
    </row>
    <row r="70" spans="1:2" x14ac:dyDescent="0.3">
      <c r="A70">
        <v>69</v>
      </c>
      <c r="B70" s="11">
        <v>436.26383235556966</v>
      </c>
    </row>
    <row r="71" spans="1:2" x14ac:dyDescent="0.3">
      <c r="A71">
        <v>70</v>
      </c>
      <c r="B71" s="11">
        <v>424.08394291161062</v>
      </c>
    </row>
    <row r="72" spans="1:2" x14ac:dyDescent="0.3">
      <c r="A72">
        <v>71</v>
      </c>
      <c r="B72" s="11">
        <v>412.24409943516133</v>
      </c>
    </row>
    <row r="73" spans="1:2" x14ac:dyDescent="0.3">
      <c r="A73">
        <v>72</v>
      </c>
      <c r="B73" s="11">
        <v>400.73480717581612</v>
      </c>
    </row>
    <row r="74" spans="1:2" x14ac:dyDescent="0.3">
      <c r="A74">
        <v>73</v>
      </c>
      <c r="B74" s="11">
        <v>389.54683961534386</v>
      </c>
    </row>
    <row r="75" spans="1:2" x14ac:dyDescent="0.3">
      <c r="A75">
        <v>74</v>
      </c>
      <c r="B75" s="11">
        <v>378.67122450730898</v>
      </c>
    </row>
    <row r="76" spans="1:2" x14ac:dyDescent="0.3">
      <c r="A76">
        <v>75</v>
      </c>
      <c r="B76" s="11">
        <v>368.099241454013</v>
      </c>
    </row>
    <row r="77" spans="1:2" x14ac:dyDescent="0.3">
      <c r="A77">
        <v>76</v>
      </c>
      <c r="B77" s="11">
        <v>357.82241403542849</v>
      </c>
    </row>
    <row r="78" spans="1:2" x14ac:dyDescent="0.3">
      <c r="A78">
        <v>77</v>
      </c>
      <c r="B78" s="11">
        <v>347.8325013091399</v>
      </c>
    </row>
    <row r="79" spans="1:2" x14ac:dyDescent="0.3">
      <c r="A79">
        <v>78</v>
      </c>
      <c r="B79" s="11">
        <v>338.12149351670257</v>
      </c>
    </row>
    <row r="80" spans="1:2" x14ac:dyDescent="0.3">
      <c r="A80">
        <v>79</v>
      </c>
      <c r="B80" s="11">
        <v>328.68160442730994</v>
      </c>
    </row>
    <row r="81" spans="1:2" x14ac:dyDescent="0.3">
      <c r="A81">
        <v>80</v>
      </c>
      <c r="B81" s="11">
        <v>319.50526305460636</v>
      </c>
    </row>
    <row r="82" spans="1:2" x14ac:dyDescent="0.3">
      <c r="A82">
        <v>81</v>
      </c>
      <c r="B82" s="11">
        <v>310.58511317439167</v>
      </c>
    </row>
    <row r="83" spans="1:2" x14ac:dyDescent="0.3">
      <c r="A83">
        <v>82</v>
      </c>
      <c r="B83" s="11">
        <v>301.91400130291595</v>
      </c>
    </row>
    <row r="84" spans="1:2" x14ac:dyDescent="0.3">
      <c r="A84">
        <v>83</v>
      </c>
      <c r="B84" s="11">
        <v>293.48497559930678</v>
      </c>
    </row>
    <row r="85" spans="1:2" x14ac:dyDescent="0.3">
      <c r="A85">
        <v>84</v>
      </c>
      <c r="B85" s="11">
        <v>285.29127680893271</v>
      </c>
    </row>
    <row r="86" spans="1:2" x14ac:dyDescent="0.3">
      <c r="A86">
        <v>85</v>
      </c>
      <c r="B86" s="11">
        <v>277.32633423511385</v>
      </c>
    </row>
    <row r="87" spans="1:2" x14ac:dyDescent="0.3">
      <c r="A87">
        <v>86</v>
      </c>
      <c r="B87" s="11">
        <v>269.58376280587771</v>
      </c>
    </row>
    <row r="88" spans="1:2" x14ac:dyDescent="0.3">
      <c r="A88">
        <v>87</v>
      </c>
      <c r="B88" s="11">
        <v>262.0573532623107</v>
      </c>
    </row>
    <row r="89" spans="1:2" x14ac:dyDescent="0.3">
      <c r="A89">
        <v>88</v>
      </c>
      <c r="B89" s="11">
        <v>254.74106991973451</v>
      </c>
    </row>
    <row r="90" spans="1:2" x14ac:dyDescent="0.3">
      <c r="A90">
        <v>89</v>
      </c>
      <c r="B90" s="11">
        <v>247.62904824789533</v>
      </c>
    </row>
    <row r="91" spans="1:2" x14ac:dyDescent="0.3">
      <c r="A91">
        <v>90</v>
      </c>
      <c r="B91" s="11">
        <v>240.71558380678229</v>
      </c>
    </row>
    <row r="92" spans="1:2" x14ac:dyDescent="0.3">
      <c r="A92">
        <v>91</v>
      </c>
      <c r="B92" s="11">
        <v>233.99513428633608</v>
      </c>
    </row>
    <row r="93" spans="1:2" x14ac:dyDescent="0.3">
      <c r="A93">
        <v>92</v>
      </c>
      <c r="B93" s="11">
        <v>227.46231037854736</v>
      </c>
    </row>
    <row r="94" spans="1:2" x14ac:dyDescent="0.3">
      <c r="A94">
        <v>93</v>
      </c>
      <c r="B94" s="11">
        <v>221.11187392817604</v>
      </c>
    </row>
    <row r="95" spans="1:2" x14ac:dyDescent="0.3">
      <c r="A95">
        <v>94</v>
      </c>
      <c r="B95" s="11">
        <v>214.93873318695094</v>
      </c>
    </row>
    <row r="96" spans="1:2" x14ac:dyDescent="0.3">
      <c r="A96">
        <v>95</v>
      </c>
      <c r="B96" s="11">
        <v>208.93793756826869</v>
      </c>
    </row>
    <row r="97" spans="1:2" x14ac:dyDescent="0.3">
      <c r="A97">
        <v>96</v>
      </c>
      <c r="B97" s="11">
        <v>203.10467657463187</v>
      </c>
    </row>
    <row r="98" spans="1:2" x14ac:dyDescent="0.3">
      <c r="A98">
        <v>97</v>
      </c>
      <c r="B98" s="11">
        <v>197.43427223428216</v>
      </c>
    </row>
    <row r="99" spans="1:2" x14ac:dyDescent="0.3">
      <c r="A99">
        <v>98</v>
      </c>
      <c r="B99" s="11">
        <v>191.92217738221024</v>
      </c>
    </row>
    <row r="100" spans="1:2" x14ac:dyDescent="0.3">
      <c r="A100">
        <v>99</v>
      </c>
      <c r="B100" s="11">
        <v>186.56397314030431</v>
      </c>
    </row>
    <row r="101" spans="1:2" x14ac:dyDescent="0.3">
      <c r="A101">
        <v>100</v>
      </c>
      <c r="B101" s="11">
        <v>181.35536271604991</v>
      </c>
    </row>
    <row r="102" spans="1:2" x14ac:dyDescent="0.3">
      <c r="A102">
        <v>101</v>
      </c>
      <c r="B102" s="11">
        <v>176.29216910005192</v>
      </c>
    </row>
    <row r="103" spans="1:2" x14ac:dyDescent="0.3">
      <c r="A103">
        <v>102</v>
      </c>
      <c r="B103" s="11">
        <v>171.37033310537529</v>
      </c>
    </row>
    <row r="104" spans="1:2" x14ac:dyDescent="0.3">
      <c r="A104">
        <v>103</v>
      </c>
      <c r="B104" s="11">
        <v>166.58590803164392</v>
      </c>
    </row>
    <row r="105" spans="1:2" x14ac:dyDescent="0.3">
      <c r="A105">
        <v>104</v>
      </c>
      <c r="B105" s="11">
        <v>161.93505762261631</v>
      </c>
    </row>
    <row r="106" spans="1:2" x14ac:dyDescent="0.3">
      <c r="A106">
        <v>105</v>
      </c>
      <c r="B106" s="11">
        <v>157.41405283728773</v>
      </c>
    </row>
    <row r="107" spans="1:2" x14ac:dyDescent="0.3">
      <c r="A107">
        <v>106</v>
      </c>
      <c r="B107" s="11">
        <v>153.01926778884405</v>
      </c>
    </row>
    <row r="108" spans="1:2" x14ac:dyDescent="0.3">
      <c r="A108">
        <v>107</v>
      </c>
      <c r="B108" s="11">
        <v>148.74717966304195</v>
      </c>
    </row>
    <row r="109" spans="1:2" x14ac:dyDescent="0.3">
      <c r="A109">
        <v>108</v>
      </c>
      <c r="B109" s="11">
        <v>144.59436193708021</v>
      </c>
    </row>
    <row r="110" spans="1:2" x14ac:dyDescent="0.3">
      <c r="A110">
        <v>109</v>
      </c>
      <c r="B110" s="11">
        <v>140.55748556051304</v>
      </c>
    </row>
    <row r="111" spans="1:2" x14ac:dyDescent="0.3">
      <c r="A111">
        <v>110</v>
      </c>
      <c r="B111" s="11">
        <v>136.63331319545472</v>
      </c>
    </row>
    <row r="112" spans="1:2" x14ac:dyDescent="0.3">
      <c r="A112">
        <v>111</v>
      </c>
      <c r="B112" s="11">
        <v>132.81869811974113</v>
      </c>
    </row>
    <row r="113" spans="1:2" x14ac:dyDescent="0.3">
      <c r="A113">
        <v>112</v>
      </c>
      <c r="B113" s="11">
        <v>129.11058218667773</v>
      </c>
    </row>
    <row r="114" spans="1:2" x14ac:dyDescent="0.3">
      <c r="A114">
        <v>113</v>
      </c>
      <c r="B114" s="11">
        <v>125.5059917999927</v>
      </c>
    </row>
    <row r="115" spans="1:2" x14ac:dyDescent="0.3">
      <c r="A115">
        <v>114</v>
      </c>
      <c r="B115" s="11">
        <v>122.00203633373098</v>
      </c>
    </row>
    <row r="116" spans="1:2" x14ac:dyDescent="0.3">
      <c r="A116">
        <v>115</v>
      </c>
      <c r="B116" s="11">
        <v>118.59590665979623</v>
      </c>
    </row>
    <row r="117" spans="1:2" x14ac:dyDescent="0.3">
      <c r="A117">
        <v>116</v>
      </c>
      <c r="B117" s="11">
        <v>115.28487134118656</v>
      </c>
    </row>
    <row r="118" spans="1:2" x14ac:dyDescent="0.3">
      <c r="A118">
        <v>117</v>
      </c>
      <c r="B118" s="11">
        <v>112.06627591760825</v>
      </c>
    </row>
    <row r="119" spans="1:2" x14ac:dyDescent="0.3">
      <c r="A119">
        <v>118</v>
      </c>
      <c r="B119" s="11">
        <v>108.93753912090834</v>
      </c>
    </row>
    <row r="120" spans="1:2" x14ac:dyDescent="0.3">
      <c r="A120">
        <v>119</v>
      </c>
      <c r="B120" s="11">
        <v>105.8961523041125</v>
      </c>
    </row>
    <row r="121" spans="1:2" x14ac:dyDescent="0.3">
      <c r="A121">
        <v>120</v>
      </c>
      <c r="B121" s="11">
        <v>102.93967689318096</v>
      </c>
    </row>
    <row r="122" spans="1:2" x14ac:dyDescent="0.3">
      <c r="A122">
        <v>121</v>
      </c>
      <c r="B122" s="11">
        <v>100.06574205705317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4238339899</vt:lpstr>
      <vt:lpstr>4238339034</vt:lpstr>
      <vt:lpstr>4238338477</vt:lpstr>
      <vt:lpstr>4238338968</vt:lpstr>
      <vt:lpstr>4238339488</vt:lpstr>
      <vt:lpstr>4238339890</vt:lpstr>
      <vt:lpstr>4238339188</vt:lpstr>
      <vt:lpstr>4238339545</vt:lpstr>
      <vt:lpstr>4238339384</vt:lpstr>
    </vt:vector>
  </TitlesOfParts>
  <Company>University of Oklahoma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Wortman, John T.</dc:creator>
  <cp:lastModifiedBy>User</cp:lastModifiedBy>
  <dcterms:created xsi:type="dcterms:W3CDTF">2019-11-21T22:53:15Z</dcterms:created>
  <dcterms:modified xsi:type="dcterms:W3CDTF">2020-06-25T15:29:01Z</dcterms:modified>
</cp:coreProperties>
</file>