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.zarifis\Documents\Projects\Aquatracker\"/>
    </mc:Choice>
  </mc:AlternateContent>
  <bookViews>
    <workbookView xWindow="630" yWindow="585" windowWidth="14715" windowHeight="4050"/>
  </bookViews>
  <sheets>
    <sheet name="DATA" sheetId="1" r:id="rId1"/>
    <sheet name="HELPER" sheetId="2" r:id="rId2"/>
  </sheets>
  <definedNames>
    <definedName name="_xlnm._FilterDatabase" localSheetId="0" hidden="1">DATA!$A$1:$AI$151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P2" i="1" l="1"/>
  <c r="X2" i="1" s="1"/>
  <c r="P3" i="1"/>
  <c r="X3" i="1" s="1"/>
  <c r="P4" i="1"/>
  <c r="X4" i="1" s="1"/>
  <c r="P6" i="1"/>
  <c r="X6" i="1" s="1"/>
  <c r="P5" i="1"/>
  <c r="X5" i="1" s="1"/>
  <c r="P7" i="1"/>
  <c r="X7" i="1" s="1"/>
  <c r="P8" i="1"/>
  <c r="X8" i="1" s="1"/>
  <c r="P9" i="1"/>
  <c r="X9" i="1" s="1"/>
  <c r="P11" i="1"/>
  <c r="X11" i="1" s="1"/>
  <c r="P10" i="1"/>
  <c r="X10" i="1" s="1"/>
  <c r="P13" i="1"/>
  <c r="X13" i="1" s="1"/>
  <c r="P14" i="1"/>
  <c r="X14" i="1" s="1"/>
  <c r="P15" i="1"/>
  <c r="X15" i="1" s="1"/>
  <c r="P16" i="1"/>
  <c r="X16" i="1" s="1"/>
  <c r="P17" i="1"/>
  <c r="X17" i="1" s="1"/>
  <c r="P18" i="1"/>
  <c r="X18" i="1" s="1"/>
  <c r="P19" i="1"/>
  <c r="X19" i="1" s="1"/>
  <c r="P22" i="1"/>
  <c r="X22" i="1" s="1"/>
  <c r="P20" i="1"/>
  <c r="X20" i="1" s="1"/>
  <c r="P21" i="1"/>
  <c r="X21" i="1" s="1"/>
  <c r="P24" i="1"/>
  <c r="X24" i="1" s="1"/>
  <c r="P23" i="1"/>
  <c r="X23" i="1" s="1"/>
  <c r="P25" i="1"/>
  <c r="X25" i="1" s="1"/>
  <c r="P28" i="1"/>
  <c r="X28" i="1" s="1"/>
  <c r="P27" i="1"/>
  <c r="X27" i="1" s="1"/>
  <c r="P26" i="1"/>
  <c r="X26" i="1" s="1"/>
  <c r="P29" i="1"/>
  <c r="X29" i="1" s="1"/>
  <c r="P30" i="1"/>
  <c r="X30" i="1" s="1"/>
  <c r="P31" i="1"/>
  <c r="X31" i="1" s="1"/>
  <c r="P34" i="1"/>
  <c r="X34" i="1" s="1"/>
  <c r="P32" i="1"/>
  <c r="X32" i="1" s="1"/>
  <c r="P33" i="1"/>
  <c r="X33" i="1" s="1"/>
  <c r="P38" i="1"/>
  <c r="X38" i="1" s="1"/>
  <c r="P35" i="1"/>
  <c r="X35" i="1" s="1"/>
  <c r="P39" i="1"/>
  <c r="X39" i="1" s="1"/>
  <c r="P40" i="1"/>
  <c r="X40" i="1" s="1"/>
  <c r="P37" i="1"/>
  <c r="X37" i="1" s="1"/>
  <c r="P36" i="1"/>
  <c r="X36" i="1" s="1"/>
  <c r="P41" i="1"/>
  <c r="X41" i="1" s="1"/>
  <c r="P42" i="1"/>
  <c r="X42" i="1" s="1"/>
  <c r="P43" i="1"/>
  <c r="X43" i="1" s="1"/>
  <c r="P45" i="1"/>
  <c r="X45" i="1" s="1"/>
  <c r="P44" i="1"/>
  <c r="X44" i="1" s="1"/>
  <c r="P46" i="1"/>
  <c r="X46" i="1" s="1"/>
  <c r="P47" i="1"/>
  <c r="X47" i="1" s="1"/>
  <c r="P48" i="1"/>
  <c r="X48" i="1" s="1"/>
  <c r="P50" i="1"/>
  <c r="X50" i="1" s="1"/>
  <c r="P51" i="1"/>
  <c r="X51" i="1" s="1"/>
  <c r="P49" i="1"/>
  <c r="X49" i="1" s="1"/>
  <c r="P54" i="1"/>
  <c r="X54" i="1" s="1"/>
  <c r="P53" i="1"/>
  <c r="X53" i="1" s="1"/>
  <c r="P52" i="1"/>
  <c r="X52" i="1" s="1"/>
  <c r="P56" i="1"/>
  <c r="X56" i="1" s="1"/>
  <c r="P55" i="1"/>
  <c r="X55" i="1" s="1"/>
  <c r="P57" i="1"/>
  <c r="X57" i="1" s="1"/>
  <c r="P58" i="1"/>
  <c r="X58" i="1" s="1"/>
  <c r="P60" i="1"/>
  <c r="X60" i="1" s="1"/>
  <c r="P59" i="1"/>
  <c r="X59" i="1" s="1"/>
  <c r="P62" i="1"/>
  <c r="X62" i="1" s="1"/>
  <c r="P63" i="1"/>
  <c r="X63" i="1" s="1"/>
  <c r="P61" i="1"/>
  <c r="X61" i="1" s="1"/>
  <c r="P66" i="1"/>
  <c r="X66" i="1" s="1"/>
  <c r="P65" i="1"/>
  <c r="X65" i="1" s="1"/>
  <c r="P67" i="1"/>
  <c r="X67" i="1" s="1"/>
  <c r="P68" i="1"/>
  <c r="X68" i="1" s="1"/>
  <c r="P64" i="1"/>
  <c r="X64" i="1" s="1"/>
  <c r="P69" i="1"/>
  <c r="X69" i="1" s="1"/>
  <c r="P70" i="1"/>
  <c r="X70" i="1" s="1"/>
  <c r="P71" i="1"/>
  <c r="X71" i="1" s="1"/>
  <c r="P73" i="1"/>
  <c r="X73" i="1" s="1"/>
  <c r="P72" i="1"/>
  <c r="X72" i="1" s="1"/>
  <c r="P74" i="1"/>
  <c r="X74" i="1" s="1"/>
  <c r="P76" i="1"/>
  <c r="X76" i="1" s="1"/>
  <c r="P75" i="1"/>
  <c r="X75" i="1" s="1"/>
  <c r="P77" i="1"/>
  <c r="X77" i="1" s="1"/>
  <c r="P78" i="1"/>
  <c r="X78" i="1" s="1"/>
  <c r="P82" i="1"/>
  <c r="X82" i="1" s="1"/>
  <c r="P80" i="1"/>
  <c r="X80" i="1" s="1"/>
  <c r="P81" i="1"/>
  <c r="X81" i="1" s="1"/>
  <c r="P79" i="1"/>
  <c r="X79" i="1" s="1"/>
  <c r="P85" i="1"/>
  <c r="X85" i="1" s="1"/>
  <c r="P84" i="1"/>
  <c r="X84" i="1" s="1"/>
  <c r="P83" i="1"/>
  <c r="X83" i="1" s="1"/>
  <c r="P87" i="1"/>
  <c r="X87" i="1" s="1"/>
  <c r="P86" i="1"/>
  <c r="X86" i="1" s="1"/>
  <c r="P89" i="1"/>
  <c r="X89" i="1" s="1"/>
  <c r="P88" i="1"/>
  <c r="X88" i="1" s="1"/>
  <c r="P91" i="1"/>
  <c r="X91" i="1" s="1"/>
  <c r="P90" i="1"/>
  <c r="X90" i="1" s="1"/>
  <c r="P92" i="1"/>
  <c r="X92" i="1" s="1"/>
  <c r="P93" i="1"/>
  <c r="X93" i="1" s="1"/>
  <c r="P95" i="1"/>
  <c r="X95" i="1" s="1"/>
  <c r="P94" i="1"/>
  <c r="X94" i="1" s="1"/>
  <c r="P96" i="1"/>
  <c r="X96" i="1" s="1"/>
  <c r="P97" i="1"/>
  <c r="X97" i="1" s="1"/>
  <c r="P98" i="1"/>
  <c r="X98" i="1" s="1"/>
  <c r="P100" i="1"/>
  <c r="X100" i="1" s="1"/>
  <c r="P99" i="1"/>
  <c r="X99" i="1" s="1"/>
  <c r="P101" i="1"/>
  <c r="X101" i="1" s="1"/>
  <c r="P102" i="1"/>
  <c r="X102" i="1" s="1"/>
  <c r="P104" i="1"/>
  <c r="X104" i="1" s="1"/>
  <c r="P103" i="1"/>
  <c r="X103" i="1" s="1"/>
  <c r="P105" i="1"/>
  <c r="X105" i="1" s="1"/>
  <c r="P109" i="1"/>
  <c r="X109" i="1" s="1"/>
  <c r="P111" i="1"/>
  <c r="X111" i="1" s="1"/>
  <c r="P108" i="1"/>
  <c r="X108" i="1" s="1"/>
  <c r="P110" i="1"/>
  <c r="X110" i="1" s="1"/>
  <c r="P107" i="1"/>
  <c r="X107" i="1" s="1"/>
  <c r="P106" i="1"/>
  <c r="X106" i="1" s="1"/>
  <c r="P114" i="1"/>
  <c r="X114" i="1" s="1"/>
  <c r="P113" i="1"/>
  <c r="X113" i="1" s="1"/>
  <c r="P112" i="1"/>
  <c r="X112" i="1" s="1"/>
  <c r="P115" i="1"/>
  <c r="X115" i="1" s="1"/>
  <c r="P116" i="1"/>
  <c r="X116" i="1" s="1"/>
  <c r="P117" i="1"/>
  <c r="X117" i="1" s="1"/>
  <c r="P119" i="1"/>
  <c r="X119" i="1" s="1"/>
  <c r="P118" i="1"/>
  <c r="X118" i="1" s="1"/>
  <c r="P121" i="1"/>
  <c r="X121" i="1" s="1"/>
  <c r="P120" i="1"/>
  <c r="X120" i="1" s="1"/>
  <c r="P122" i="1"/>
  <c r="X122" i="1" s="1"/>
  <c r="P123" i="1"/>
  <c r="X123" i="1" s="1"/>
  <c r="P124" i="1"/>
  <c r="X124" i="1" s="1"/>
  <c r="P125" i="1"/>
  <c r="X125" i="1" s="1"/>
  <c r="P127" i="1"/>
  <c r="X127" i="1" s="1"/>
  <c r="P126" i="1"/>
  <c r="X126" i="1" s="1"/>
  <c r="P131" i="1"/>
  <c r="X131" i="1" s="1"/>
  <c r="P128" i="1"/>
  <c r="X128" i="1" s="1"/>
  <c r="P129" i="1"/>
  <c r="X129" i="1" s="1"/>
  <c r="P132" i="1"/>
  <c r="X132" i="1" s="1"/>
  <c r="P130" i="1"/>
  <c r="X130" i="1" s="1"/>
  <c r="P134" i="1"/>
  <c r="X134" i="1" s="1"/>
  <c r="P133" i="1"/>
  <c r="X133" i="1" s="1"/>
  <c r="P135" i="1"/>
  <c r="X135" i="1" s="1"/>
  <c r="P136" i="1"/>
  <c r="X136" i="1" s="1"/>
  <c r="P137" i="1"/>
  <c r="X137" i="1" s="1"/>
  <c r="P140" i="1"/>
  <c r="X140" i="1" s="1"/>
  <c r="P139" i="1"/>
  <c r="X139" i="1" s="1"/>
  <c r="P138" i="1"/>
  <c r="X138" i="1" s="1"/>
  <c r="P141" i="1"/>
  <c r="X141" i="1" s="1"/>
  <c r="P143" i="1"/>
  <c r="X143" i="1" s="1"/>
  <c r="P147" i="1"/>
  <c r="X147" i="1" s="1"/>
  <c r="P145" i="1"/>
  <c r="X145" i="1" s="1"/>
  <c r="P146" i="1"/>
  <c r="X146" i="1" s="1"/>
  <c r="P142" i="1"/>
  <c r="X142" i="1" s="1"/>
  <c r="P144" i="1"/>
  <c r="X144" i="1" s="1"/>
  <c r="P148" i="1"/>
  <c r="X148" i="1" s="1"/>
  <c r="P151" i="1"/>
  <c r="X151" i="1" s="1"/>
  <c r="P149" i="1"/>
  <c r="X149" i="1" s="1"/>
  <c r="P150" i="1"/>
  <c r="X150" i="1" s="1"/>
  <c r="P12" i="1" l="1"/>
  <c r="X12" i="1" s="1"/>
</calcChain>
</file>

<file path=xl/sharedStrings.xml><?xml version="1.0" encoding="utf-8"?>
<sst xmlns="http://schemas.openxmlformats.org/spreadsheetml/2006/main" count="857" uniqueCount="127">
  <si>
    <t>Batch</t>
  </si>
  <si>
    <t>CM1304L</t>
  </si>
  <si>
    <t>SS1204L</t>
  </si>
  <si>
    <t>SS1112L</t>
  </si>
  <si>
    <t>SE1211L</t>
  </si>
  <si>
    <t>SE1207L</t>
  </si>
  <si>
    <t>SE1210L</t>
  </si>
  <si>
    <t>SE1205L</t>
  </si>
  <si>
    <t>SE1304L</t>
  </si>
  <si>
    <t>SS1109L</t>
  </si>
  <si>
    <t>SS1106L</t>
  </si>
  <si>
    <t>SS1108L</t>
  </si>
  <si>
    <t>SE1308L</t>
  </si>
  <si>
    <t>SE1306L</t>
  </si>
  <si>
    <t>SS1100</t>
  </si>
  <si>
    <t>SE1309L</t>
  </si>
  <si>
    <t>SE1311</t>
  </si>
  <si>
    <t>SE1200</t>
  </si>
  <si>
    <t>SE1312</t>
  </si>
  <si>
    <t>SE1401</t>
  </si>
  <si>
    <t>SE1401L</t>
  </si>
  <si>
    <t>SE1403</t>
  </si>
  <si>
    <t>Species</t>
  </si>
  <si>
    <t>Sole</t>
  </si>
  <si>
    <t>Hatchery</t>
  </si>
  <si>
    <t>150-200</t>
  </si>
  <si>
    <t>200-300</t>
  </si>
  <si>
    <t>300-400</t>
  </si>
  <si>
    <t>0-50</t>
  </si>
  <si>
    <t>50-100</t>
  </si>
  <si>
    <t>100-150</t>
  </si>
  <si>
    <t>400+</t>
  </si>
  <si>
    <t>SE1404</t>
  </si>
  <si>
    <t>Fish Group</t>
  </si>
  <si>
    <t>Year Class</t>
  </si>
  <si>
    <t>Start.Date</t>
  </si>
  <si>
    <t>Start.FishNo</t>
  </si>
  <si>
    <t>Start.Av. Weight (gr)</t>
  </si>
  <si>
    <t>End.Date</t>
  </si>
  <si>
    <t>End.FishNo</t>
  </si>
  <si>
    <t>End.Av. Weight (gr)</t>
  </si>
  <si>
    <t>Days</t>
  </si>
  <si>
    <t>Mortality (No)</t>
  </si>
  <si>
    <t>Mortality (%)</t>
  </si>
  <si>
    <t>Net Growth (Kg)</t>
  </si>
  <si>
    <t>Net Growth (%)</t>
  </si>
  <si>
    <t>Gross Growth (Kg)</t>
  </si>
  <si>
    <t>GPD (%)</t>
  </si>
  <si>
    <t>Bio FCR</t>
  </si>
  <si>
    <t>Animal Protein (%)</t>
  </si>
  <si>
    <t>Digestible Protein (%)</t>
  </si>
  <si>
    <t>Vegetable Protein (%)</t>
  </si>
  <si>
    <t>Vegetable Fat (%)</t>
  </si>
  <si>
    <t>Sea Protein (%)</t>
  </si>
  <si>
    <t>Digestible Energy (MJ/Kg)</t>
  </si>
  <si>
    <t>FOOD2</t>
  </si>
  <si>
    <t>Feed Qty (Kg)</t>
  </si>
  <si>
    <t>Feed Type</t>
  </si>
  <si>
    <t>Econ FCR</t>
  </si>
  <si>
    <t>SFR</t>
  </si>
  <si>
    <t>SGR</t>
  </si>
  <si>
    <t>Protein (%)</t>
  </si>
  <si>
    <t>Fat (%)</t>
  </si>
  <si>
    <t>Hatchery1</t>
  </si>
  <si>
    <t>Hatchery3</t>
  </si>
  <si>
    <t>Av. Temp</t>
  </si>
  <si>
    <t>Average Fish Density</t>
  </si>
  <si>
    <t>Hatchery2</t>
  </si>
  <si>
    <t>Batch1</t>
  </si>
  <si>
    <t>Batch2</t>
  </si>
  <si>
    <t>Batch3</t>
  </si>
  <si>
    <t>Batch4</t>
  </si>
  <si>
    <t>Batch5</t>
  </si>
  <si>
    <t>FOOD1</t>
  </si>
  <si>
    <t>C22B</t>
  </si>
  <si>
    <t>C3B</t>
  </si>
  <si>
    <t>C2B</t>
  </si>
  <si>
    <t>C1B</t>
  </si>
  <si>
    <t>F33B</t>
  </si>
  <si>
    <t>F64B</t>
  </si>
  <si>
    <t>F42C</t>
  </si>
  <si>
    <t>F42B</t>
  </si>
  <si>
    <t>F31B</t>
  </si>
  <si>
    <t>F55B</t>
  </si>
  <si>
    <t>C651</t>
  </si>
  <si>
    <t>F221</t>
  </si>
  <si>
    <t>C541</t>
  </si>
  <si>
    <t>C351</t>
  </si>
  <si>
    <t>C631</t>
  </si>
  <si>
    <t>C31</t>
  </si>
  <si>
    <t>C611</t>
  </si>
  <si>
    <t>C11</t>
  </si>
  <si>
    <t>C21</t>
  </si>
  <si>
    <t>C531</t>
  </si>
  <si>
    <t>C211</t>
  </si>
  <si>
    <t>C341</t>
  </si>
  <si>
    <t>C1ge3</t>
  </si>
  <si>
    <t>F311</t>
  </si>
  <si>
    <t>C221</t>
  </si>
  <si>
    <t>C231</t>
  </si>
  <si>
    <t>C621</t>
  </si>
  <si>
    <t>F451</t>
  </si>
  <si>
    <t>C1ge5</t>
  </si>
  <si>
    <t>C411</t>
  </si>
  <si>
    <t>C311</t>
  </si>
  <si>
    <t>C641</t>
  </si>
  <si>
    <t>F541</t>
  </si>
  <si>
    <t>F321</t>
  </si>
  <si>
    <t>F521</t>
  </si>
  <si>
    <t>C511</t>
  </si>
  <si>
    <t>C241</t>
  </si>
  <si>
    <t>C421</t>
  </si>
  <si>
    <t>C251</t>
  </si>
  <si>
    <t>C1ge4</t>
  </si>
  <si>
    <t>F531</t>
  </si>
  <si>
    <t>F411</t>
  </si>
  <si>
    <t>F351</t>
  </si>
  <si>
    <t>F631</t>
  </si>
  <si>
    <t>C441</t>
  </si>
  <si>
    <t>F251</t>
  </si>
  <si>
    <t>F331</t>
  </si>
  <si>
    <t>C1ge2</t>
  </si>
  <si>
    <t>F511</t>
  </si>
  <si>
    <t>C1ge1</t>
  </si>
  <si>
    <t>C151</t>
  </si>
  <si>
    <t>C551</t>
  </si>
  <si>
    <t>Cage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</si>
</sst>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8.25"/>
      <color rgb="FF000000"/>
      <name val="Tahoma"/>
      <family val="2"/>
      <charset val="161"/>
    </font>
    <font>
      <sz val="11"/>
      <color rgb="FF000000"/>
      <name val="Calibri"/>
      <family val="2"/>
      <charset val="161"/>
    </font>
    <font>
      <sz val="8.25"/>
      <color rgb="FF000000"/>
      <name val="Tahoma"/>
    </font>
  </fonts>
  <fills count="5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solid">
        <fgColor rgb="FFD3D3D3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 applyBorder="1" applyAlignment="1">
      <alignment horizontal="left"/>
    </xf>
    <xf numFmtId="14" fontId="2" fillId="2" borderId="0" xfId="0" applyNumberFormat="1" applyFont="1" applyFill="1" applyBorder="1"/>
    <xf numFmtId="14" fontId="0" fillId="0" borderId="0" xfId="0" applyNumberFormat="1"/>
    <xf numFmtId="2" fontId="0" fillId="0" borderId="0" xfId="0" applyNumberFormat="1"/>
    <xf numFmtId="49" fontId="1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right" vertical="center"/>
    </xf>
    <xf numFmtId="14" fontId="3" fillId="4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right" vertic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right" vertical="center"/>
    </xf>
    <xf numFmtId="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1"/>
  <sheetViews>
    <sheetView showGridLines="0" tabSelected="1" workbookViewId="0">
      <pane ySplit="1" topLeftCell="A2" activePane="bottomLeft" state="frozen"/>
      <selection activeCell="S1" sqref="S1"/>
      <selection pane="bottomLeft" activeCell="F1" sqref="F1"/>
    </sheetView>
  </sheetViews>
  <sheetFormatPr defaultRowHeight="15" x14ac:dyDescent="0.25"/>
  <cols>
    <col min="1" max="1" width="11" bestFit="1" customWidth="1"/>
    <col min="2" max="2" width="11" customWidth="1"/>
    <col min="3" max="3" width="8.5703125" bestFit="1" customWidth="1"/>
    <col min="4" max="4" width="7.28515625" bestFit="1" customWidth="1"/>
    <col min="5" max="5" width="10.7109375" customWidth="1"/>
    <col min="6" max="6" width="6.85546875" customWidth="1"/>
    <col min="7" max="7" width="12.85546875" bestFit="1" customWidth="1"/>
    <col min="8" max="8" width="12.140625" customWidth="1"/>
    <col min="9" max="9" width="20.42578125" bestFit="1" customWidth="1"/>
    <col min="10" max="10" width="9" bestFit="1" customWidth="1"/>
    <col min="11" max="11" width="11.28515625" customWidth="1"/>
    <col min="12" max="12" width="19.5703125" bestFit="1" customWidth="1"/>
    <col min="13" max="13" width="16.5703125" customWidth="1"/>
    <col min="14" max="14" width="18" style="5" customWidth="1"/>
    <col min="15" max="15" width="15" bestFit="1" customWidth="1"/>
    <col min="16" max="16" width="9.28515625" customWidth="1"/>
    <col min="17" max="17" width="15.42578125" bestFit="1" customWidth="1"/>
    <col min="18" max="18" width="15.42578125" customWidth="1"/>
    <col min="19" max="19" width="15.42578125" style="5" customWidth="1"/>
    <col min="20" max="21" width="15.42578125" customWidth="1"/>
    <col min="22" max="22" width="11.7109375" bestFit="1" customWidth="1"/>
    <col min="23" max="23" width="11.5703125" bestFit="1" customWidth="1"/>
    <col min="24" max="24" width="12.85546875" style="5" bestFit="1" customWidth="1"/>
    <col min="25" max="25" width="12.85546875" style="5" customWidth="1"/>
    <col min="26" max="26" width="12.140625" customWidth="1"/>
    <col min="27" max="27" width="12.140625" bestFit="1" customWidth="1"/>
    <col min="28" max="29" width="12.140625" customWidth="1"/>
    <col min="30" max="30" width="14" bestFit="1" customWidth="1"/>
    <col min="31" max="31" width="16.140625" bestFit="1" customWidth="1"/>
    <col min="32" max="32" width="16.42578125" bestFit="1" customWidth="1"/>
    <col min="33" max="33" width="13.85546875" bestFit="1" customWidth="1"/>
    <col min="34" max="34" width="12" bestFit="1" customWidth="1"/>
    <col min="35" max="35" width="18.85546875" bestFit="1" customWidth="1"/>
  </cols>
  <sheetData>
    <row r="1" spans="1:35" ht="36.75" customHeight="1" x14ac:dyDescent="0.25">
      <c r="A1" s="6" t="s">
        <v>24</v>
      </c>
      <c r="B1" s="6" t="s">
        <v>33</v>
      </c>
      <c r="C1" s="6" t="s">
        <v>34</v>
      </c>
      <c r="D1" s="6" t="s">
        <v>0</v>
      </c>
      <c r="E1" s="6" t="s">
        <v>22</v>
      </c>
      <c r="F1" s="11" t="s">
        <v>126</v>
      </c>
      <c r="G1" s="6" t="s">
        <v>35</v>
      </c>
      <c r="H1" s="6" t="s">
        <v>36</v>
      </c>
      <c r="I1" s="6" t="s">
        <v>37</v>
      </c>
      <c r="J1" s="6" t="s">
        <v>38</v>
      </c>
      <c r="K1" s="10" t="s">
        <v>39</v>
      </c>
      <c r="L1" s="6" t="s">
        <v>40</v>
      </c>
      <c r="M1" s="6" t="s">
        <v>41</v>
      </c>
      <c r="N1" s="16" t="s">
        <v>66</v>
      </c>
      <c r="O1" s="10" t="s">
        <v>42</v>
      </c>
      <c r="P1" s="10" t="s">
        <v>43</v>
      </c>
      <c r="Q1" s="10" t="s">
        <v>65</v>
      </c>
      <c r="R1" s="10" t="s">
        <v>44</v>
      </c>
      <c r="S1" s="14" t="s">
        <v>45</v>
      </c>
      <c r="T1" s="10" t="s">
        <v>46</v>
      </c>
      <c r="U1" s="10" t="s">
        <v>47</v>
      </c>
      <c r="V1" s="6" t="s">
        <v>60</v>
      </c>
      <c r="W1" s="6" t="s">
        <v>59</v>
      </c>
      <c r="X1" s="16" t="s">
        <v>58</v>
      </c>
      <c r="Y1" s="16" t="s">
        <v>48</v>
      </c>
      <c r="Z1" s="12" t="s">
        <v>57</v>
      </c>
      <c r="AA1" s="6" t="s">
        <v>56</v>
      </c>
      <c r="AB1" s="12" t="s">
        <v>61</v>
      </c>
      <c r="AC1" s="12" t="s">
        <v>62</v>
      </c>
      <c r="AD1" s="12" t="s">
        <v>49</v>
      </c>
      <c r="AE1" s="12" t="s">
        <v>50</v>
      </c>
      <c r="AF1" s="12" t="s">
        <v>51</v>
      </c>
      <c r="AG1" s="12" t="s">
        <v>52</v>
      </c>
      <c r="AH1" s="12" t="s">
        <v>53</v>
      </c>
      <c r="AI1" s="12" t="s">
        <v>54</v>
      </c>
    </row>
    <row r="2" spans="1:35" ht="15.75" customHeight="1" x14ac:dyDescent="0.25">
      <c r="A2" s="7" t="s">
        <v>63</v>
      </c>
      <c r="B2" s="7"/>
      <c r="C2" s="8">
        <v>2014</v>
      </c>
      <c r="D2" s="7" t="s">
        <v>70</v>
      </c>
      <c r="E2" s="7" t="s">
        <v>23</v>
      </c>
      <c r="F2" s="7" t="s">
        <v>84</v>
      </c>
      <c r="G2" s="9">
        <v>41828</v>
      </c>
      <c r="H2" s="8">
        <v>27836</v>
      </c>
      <c r="I2" s="8">
        <v>20.7</v>
      </c>
      <c r="J2" s="9">
        <v>41851</v>
      </c>
      <c r="K2" s="8">
        <v>27736</v>
      </c>
      <c r="L2" s="8">
        <v>30</v>
      </c>
      <c r="M2" s="8">
        <v>23</v>
      </c>
      <c r="N2" s="13">
        <v>7.3</v>
      </c>
      <c r="O2" s="8">
        <v>160</v>
      </c>
      <c r="P2" s="13">
        <f t="shared" ref="P2:P33" si="0">O2*100/H2</f>
        <v>0.57479522919959769</v>
      </c>
      <c r="Q2" s="8">
        <v>23.38</v>
      </c>
      <c r="R2" s="8">
        <v>255.87480000000005</v>
      </c>
      <c r="S2" s="13">
        <v>44.406888379348203</v>
      </c>
      <c r="T2" s="8">
        <v>258.40980000000008</v>
      </c>
      <c r="U2" s="13">
        <v>44.406888379348203</v>
      </c>
      <c r="V2" s="8">
        <v>1.349</v>
      </c>
      <c r="W2" s="8">
        <v>0.69</v>
      </c>
      <c r="X2" s="13">
        <f t="shared" ref="X2:X33" si="1">Y2*1.1+(0.03*P2)</f>
        <v>1.3550638568759878</v>
      </c>
      <c r="Y2" s="13">
        <v>1.2161999999999999</v>
      </c>
      <c r="Z2" s="15" t="s">
        <v>55</v>
      </c>
      <c r="AA2" s="8">
        <v>110.7</v>
      </c>
      <c r="AB2" s="15">
        <v>48</v>
      </c>
      <c r="AC2" s="15">
        <v>16</v>
      </c>
      <c r="AD2" s="15">
        <v>30</v>
      </c>
      <c r="AE2" s="15">
        <v>24</v>
      </c>
      <c r="AF2" s="15"/>
      <c r="AG2" s="15"/>
      <c r="AH2" s="15"/>
      <c r="AI2" s="15">
        <v>21</v>
      </c>
    </row>
    <row r="3" spans="1:35" ht="15.75" customHeight="1" x14ac:dyDescent="0.25">
      <c r="A3" s="7" t="s">
        <v>63</v>
      </c>
      <c r="B3" s="7"/>
      <c r="C3" s="8">
        <v>2014</v>
      </c>
      <c r="D3" s="7" t="s">
        <v>71</v>
      </c>
      <c r="E3" s="7" t="s">
        <v>23</v>
      </c>
      <c r="F3" s="7" t="s">
        <v>85</v>
      </c>
      <c r="G3" s="9">
        <v>41891</v>
      </c>
      <c r="H3" s="8">
        <v>34051</v>
      </c>
      <c r="I3" s="8">
        <v>26.9</v>
      </c>
      <c r="J3" s="9">
        <v>41911</v>
      </c>
      <c r="K3" s="8">
        <v>39467</v>
      </c>
      <c r="L3" s="8">
        <v>31</v>
      </c>
      <c r="M3" s="8">
        <v>20</v>
      </c>
      <c r="N3" s="13">
        <v>10</v>
      </c>
      <c r="O3" s="8">
        <v>261</v>
      </c>
      <c r="P3" s="13">
        <f t="shared" si="0"/>
        <v>0.76649731285424805</v>
      </c>
      <c r="Q3" s="8">
        <v>20.43</v>
      </c>
      <c r="R3" s="8">
        <v>307.50510000000008</v>
      </c>
      <c r="S3" s="13">
        <v>33.571455630898733</v>
      </c>
      <c r="T3" s="8">
        <v>315.06105000000008</v>
      </c>
      <c r="U3" s="13">
        <v>33.571455630898733</v>
      </c>
      <c r="V3" s="8">
        <v>1.3120000000000001</v>
      </c>
      <c r="W3" s="8">
        <v>1.42</v>
      </c>
      <c r="X3" s="13">
        <f t="shared" si="1"/>
        <v>1.4823649193856274</v>
      </c>
      <c r="Y3" s="13">
        <v>1.3267</v>
      </c>
      <c r="Z3" s="15" t="s">
        <v>55</v>
      </c>
      <c r="AA3" s="8">
        <v>185.14</v>
      </c>
      <c r="AB3" s="15">
        <v>44.800000000000004</v>
      </c>
      <c r="AC3" s="15">
        <v>17</v>
      </c>
      <c r="AD3" s="15">
        <v>28</v>
      </c>
      <c r="AE3" s="15">
        <v>22.400000000000002</v>
      </c>
      <c r="AF3" s="15"/>
      <c r="AG3" s="15"/>
      <c r="AH3" s="15"/>
      <c r="AI3" s="15">
        <v>20</v>
      </c>
    </row>
    <row r="4" spans="1:35" ht="15.75" customHeight="1" x14ac:dyDescent="0.25">
      <c r="A4" s="7" t="s">
        <v>64</v>
      </c>
      <c r="B4" s="7"/>
      <c r="C4" s="8">
        <v>2015</v>
      </c>
      <c r="D4" s="7" t="s">
        <v>68</v>
      </c>
      <c r="E4" s="7" t="s">
        <v>23</v>
      </c>
      <c r="F4" s="7" t="s">
        <v>86</v>
      </c>
      <c r="G4" s="9">
        <v>42157</v>
      </c>
      <c r="H4" s="8">
        <v>26860</v>
      </c>
      <c r="I4" s="8">
        <v>25.53</v>
      </c>
      <c r="J4" s="9">
        <v>42178</v>
      </c>
      <c r="K4" s="8">
        <v>26578</v>
      </c>
      <c r="L4" s="8">
        <v>31</v>
      </c>
      <c r="M4" s="8">
        <v>21</v>
      </c>
      <c r="N4" s="8">
        <v>8.5749999999999993</v>
      </c>
      <c r="O4" s="8">
        <v>500</v>
      </c>
      <c r="P4" s="13">
        <f t="shared" si="0"/>
        <v>1.8615040953090096</v>
      </c>
      <c r="Q4" s="8">
        <v>21.41</v>
      </c>
      <c r="R4" s="8">
        <v>138.18219999999997</v>
      </c>
      <c r="S4" s="13">
        <v>20.150938597634827</v>
      </c>
      <c r="T4" s="8">
        <v>146.15292999999997</v>
      </c>
      <c r="U4" s="13">
        <v>20.150938597634827</v>
      </c>
      <c r="V4" s="8">
        <v>1.2130000000000001</v>
      </c>
      <c r="W4" s="8">
        <v>1.21</v>
      </c>
      <c r="X4" s="13">
        <f t="shared" si="1"/>
        <v>1.6133351228592703</v>
      </c>
      <c r="Y4" s="13">
        <v>1.4158999999999999</v>
      </c>
      <c r="Z4" s="15" t="s">
        <v>55</v>
      </c>
      <c r="AA4" s="8">
        <v>190.7</v>
      </c>
      <c r="AB4" s="15">
        <v>44.800000000000004</v>
      </c>
      <c r="AC4" s="15">
        <v>17</v>
      </c>
      <c r="AD4" s="15">
        <v>28</v>
      </c>
      <c r="AE4" s="15">
        <v>22.400000000000002</v>
      </c>
      <c r="AF4" s="15"/>
      <c r="AG4" s="15"/>
      <c r="AH4" s="15"/>
      <c r="AI4" s="15">
        <v>20</v>
      </c>
    </row>
    <row r="5" spans="1:35" ht="15.75" customHeight="1" x14ac:dyDescent="0.25">
      <c r="A5" s="7" t="s">
        <v>67</v>
      </c>
      <c r="B5" s="7"/>
      <c r="C5" s="8">
        <v>2014</v>
      </c>
      <c r="D5" s="7" t="s">
        <v>69</v>
      </c>
      <c r="E5" s="7" t="s">
        <v>23</v>
      </c>
      <c r="F5" s="7" t="s">
        <v>87</v>
      </c>
      <c r="G5" s="9">
        <v>41927</v>
      </c>
      <c r="H5" s="8">
        <v>36867</v>
      </c>
      <c r="I5" s="8">
        <v>30</v>
      </c>
      <c r="J5" s="9">
        <v>41940</v>
      </c>
      <c r="K5" s="8">
        <v>36776</v>
      </c>
      <c r="L5" s="8">
        <v>34</v>
      </c>
      <c r="M5" s="8">
        <v>13</v>
      </c>
      <c r="N5" s="13">
        <v>13.39</v>
      </c>
      <c r="O5" s="8">
        <v>350</v>
      </c>
      <c r="P5" s="13">
        <f t="shared" si="0"/>
        <v>0.9493585048959774</v>
      </c>
      <c r="Q5" s="8">
        <v>21.22</v>
      </c>
      <c r="R5" s="8">
        <v>144.374</v>
      </c>
      <c r="S5" s="13">
        <v>13.053589027223985</v>
      </c>
      <c r="T5" s="8">
        <v>149.398</v>
      </c>
      <c r="U5" s="13">
        <v>13.053589027223985</v>
      </c>
      <c r="V5" s="8">
        <v>1.333</v>
      </c>
      <c r="W5" s="8">
        <v>0.99</v>
      </c>
      <c r="X5" s="13">
        <f t="shared" si="1"/>
        <v>1.4120607551468796</v>
      </c>
      <c r="Y5" s="13">
        <v>1.2578</v>
      </c>
      <c r="Z5" s="15" t="s">
        <v>55</v>
      </c>
      <c r="AA5" s="8">
        <v>151.30000000000001</v>
      </c>
      <c r="AB5" s="15">
        <v>48</v>
      </c>
      <c r="AC5" s="15">
        <v>16</v>
      </c>
      <c r="AD5" s="15">
        <v>30</v>
      </c>
      <c r="AE5" s="15">
        <v>24</v>
      </c>
      <c r="AF5" s="15"/>
      <c r="AG5" s="15"/>
      <c r="AH5" s="15"/>
      <c r="AI5" s="15">
        <v>21</v>
      </c>
    </row>
    <row r="6" spans="1:35" ht="15.75" customHeight="1" x14ac:dyDescent="0.25">
      <c r="A6" s="7" t="s">
        <v>67</v>
      </c>
      <c r="B6" s="7"/>
      <c r="C6" s="8">
        <v>2014</v>
      </c>
      <c r="D6" s="7" t="s">
        <v>72</v>
      </c>
      <c r="E6" s="7" t="s">
        <v>23</v>
      </c>
      <c r="F6" s="7" t="s">
        <v>88</v>
      </c>
      <c r="G6" s="9">
        <v>41827</v>
      </c>
      <c r="H6" s="8">
        <v>23485</v>
      </c>
      <c r="I6" s="8">
        <v>30.51</v>
      </c>
      <c r="J6" s="9">
        <v>41851</v>
      </c>
      <c r="K6" s="8">
        <v>46422</v>
      </c>
      <c r="L6" s="8">
        <v>34</v>
      </c>
      <c r="M6" s="8">
        <v>24</v>
      </c>
      <c r="N6" s="13">
        <v>8.6</v>
      </c>
      <c r="O6" s="8">
        <v>270</v>
      </c>
      <c r="P6" s="13">
        <f t="shared" si="0"/>
        <v>1.1496700021290185</v>
      </c>
      <c r="Q6" s="8">
        <v>23.26</v>
      </c>
      <c r="R6" s="8">
        <v>861.82064999999989</v>
      </c>
      <c r="S6" s="13">
        <v>120.2774255581451</v>
      </c>
      <c r="T6" s="8">
        <v>864.56232499999987</v>
      </c>
      <c r="U6" s="13">
        <v>120.2774255581451</v>
      </c>
      <c r="V6" s="8">
        <v>1.212</v>
      </c>
      <c r="W6" s="8">
        <v>1.1399999999999999</v>
      </c>
      <c r="X6" s="13">
        <f t="shared" si="1"/>
        <v>1.5716301000638708</v>
      </c>
      <c r="Y6" s="13">
        <v>1.3974</v>
      </c>
      <c r="Z6" s="15" t="s">
        <v>55</v>
      </c>
      <c r="AA6" s="8">
        <v>236.1</v>
      </c>
      <c r="AB6" s="15">
        <v>48</v>
      </c>
      <c r="AC6" s="15">
        <v>16</v>
      </c>
      <c r="AD6" s="15">
        <v>30</v>
      </c>
      <c r="AE6" s="15">
        <v>24</v>
      </c>
      <c r="AF6" s="15"/>
      <c r="AG6" s="15"/>
      <c r="AH6" s="15"/>
      <c r="AI6" s="15">
        <v>21</v>
      </c>
    </row>
    <row r="7" spans="1:35" ht="15.75" customHeight="1" x14ac:dyDescent="0.25">
      <c r="A7" s="7" t="s">
        <v>64</v>
      </c>
      <c r="B7" s="7"/>
      <c r="C7" s="8">
        <v>2014</v>
      </c>
      <c r="D7" s="7" t="s">
        <v>70</v>
      </c>
      <c r="E7" s="7" t="s">
        <v>23</v>
      </c>
      <c r="F7" s="7" t="s">
        <v>84</v>
      </c>
      <c r="G7" s="9">
        <v>41851</v>
      </c>
      <c r="H7" s="8">
        <v>27736</v>
      </c>
      <c r="I7" s="8">
        <v>30</v>
      </c>
      <c r="J7" s="9">
        <v>41877</v>
      </c>
      <c r="K7" s="8">
        <v>27628</v>
      </c>
      <c r="L7" s="8">
        <v>35</v>
      </c>
      <c r="M7" s="8">
        <v>26</v>
      </c>
      <c r="N7" s="13">
        <v>10</v>
      </c>
      <c r="O7" s="8">
        <v>500</v>
      </c>
      <c r="P7" s="13">
        <f t="shared" si="0"/>
        <v>1.8027112777617538</v>
      </c>
      <c r="Q7" s="8">
        <v>21.34</v>
      </c>
      <c r="R7" s="8">
        <v>134.9</v>
      </c>
      <c r="S7" s="13">
        <v>16.212383424670705</v>
      </c>
      <c r="T7" s="8">
        <v>138.4425</v>
      </c>
      <c r="U7" s="13">
        <v>16.212383424670705</v>
      </c>
      <c r="V7" s="8">
        <v>1.286</v>
      </c>
      <c r="W7" s="8">
        <v>0.71</v>
      </c>
      <c r="X7" s="13">
        <f t="shared" si="1"/>
        <v>1.5269506785848914</v>
      </c>
      <c r="Y7" s="13">
        <v>1.3389721275018533</v>
      </c>
      <c r="Z7" s="15" t="s">
        <v>55</v>
      </c>
      <c r="AA7" s="8">
        <v>165.85</v>
      </c>
      <c r="AB7" s="15">
        <v>48</v>
      </c>
      <c r="AC7" s="15">
        <v>16</v>
      </c>
      <c r="AD7" s="15">
        <v>30</v>
      </c>
      <c r="AE7" s="15">
        <v>24</v>
      </c>
      <c r="AF7" s="15"/>
      <c r="AG7" s="15"/>
      <c r="AH7" s="15"/>
      <c r="AI7" s="15">
        <v>21</v>
      </c>
    </row>
    <row r="8" spans="1:35" ht="15.75" customHeight="1" x14ac:dyDescent="0.25">
      <c r="A8" s="7" t="s">
        <v>63</v>
      </c>
      <c r="B8" s="7"/>
      <c r="C8" s="8">
        <v>2014</v>
      </c>
      <c r="D8" s="7" t="s">
        <v>69</v>
      </c>
      <c r="E8" s="7" t="s">
        <v>23</v>
      </c>
      <c r="F8" s="7" t="s">
        <v>89</v>
      </c>
      <c r="G8" s="9">
        <v>41975</v>
      </c>
      <c r="H8" s="8">
        <v>9461</v>
      </c>
      <c r="I8" s="8">
        <v>26.43</v>
      </c>
      <c r="J8" s="9">
        <v>42009</v>
      </c>
      <c r="K8" s="8">
        <v>9436</v>
      </c>
      <c r="L8" s="8">
        <v>37</v>
      </c>
      <c r="M8" s="8">
        <v>34</v>
      </c>
      <c r="N8" s="13">
        <v>11.64</v>
      </c>
      <c r="O8" s="8">
        <v>40</v>
      </c>
      <c r="P8" s="13">
        <f t="shared" si="0"/>
        <v>0.42278828876440122</v>
      </c>
      <c r="Q8" s="8">
        <v>18.7</v>
      </c>
      <c r="R8" s="8">
        <v>99.077769999999987</v>
      </c>
      <c r="S8" s="13">
        <v>39.622513084461708</v>
      </c>
      <c r="T8" s="8">
        <v>99.870644999999982</v>
      </c>
      <c r="U8" s="13">
        <v>39.622513084461708</v>
      </c>
      <c r="V8" s="8">
        <v>1.089</v>
      </c>
      <c r="W8" s="8">
        <v>0.98</v>
      </c>
      <c r="X8" s="13">
        <f t="shared" si="1"/>
        <v>1.5559836486629319</v>
      </c>
      <c r="Y8" s="13">
        <v>1.4029999999999998</v>
      </c>
      <c r="Z8" s="15" t="s">
        <v>55</v>
      </c>
      <c r="AA8" s="8">
        <v>99.3</v>
      </c>
      <c r="AB8" s="15">
        <v>48</v>
      </c>
      <c r="AC8" s="15">
        <v>16</v>
      </c>
      <c r="AD8" s="15">
        <v>30</v>
      </c>
      <c r="AE8" s="15">
        <v>24</v>
      </c>
      <c r="AF8" s="15"/>
      <c r="AG8" s="15"/>
      <c r="AH8" s="15"/>
      <c r="AI8" s="15">
        <v>21</v>
      </c>
    </row>
    <row r="9" spans="1:35" ht="15.75" customHeight="1" x14ac:dyDescent="0.25">
      <c r="A9" s="7" t="s">
        <v>67</v>
      </c>
      <c r="B9" s="7"/>
      <c r="C9" s="8">
        <v>2014</v>
      </c>
      <c r="D9" s="7" t="s">
        <v>69</v>
      </c>
      <c r="E9" s="7" t="s">
        <v>23</v>
      </c>
      <c r="F9" s="7" t="s">
        <v>90</v>
      </c>
      <c r="G9" s="9">
        <v>41940</v>
      </c>
      <c r="H9" s="8">
        <v>39192</v>
      </c>
      <c r="I9" s="8">
        <v>31</v>
      </c>
      <c r="J9" s="9">
        <v>41974</v>
      </c>
      <c r="K9" s="8">
        <v>39041</v>
      </c>
      <c r="L9" s="8">
        <v>38</v>
      </c>
      <c r="M9" s="8">
        <v>34</v>
      </c>
      <c r="N9" s="13">
        <v>16.86</v>
      </c>
      <c r="O9" s="8">
        <v>367</v>
      </c>
      <c r="P9" s="13">
        <f t="shared" si="0"/>
        <v>0.93641559501939176</v>
      </c>
      <c r="Q9" s="8">
        <v>19.98</v>
      </c>
      <c r="R9" s="8">
        <v>268.60599999999999</v>
      </c>
      <c r="S9" s="13">
        <v>22.108363128749119</v>
      </c>
      <c r="T9" s="8">
        <v>273.81549999999999</v>
      </c>
      <c r="U9" s="13">
        <v>22.108363128749119</v>
      </c>
      <c r="V9" s="8">
        <v>1.1910000000000001</v>
      </c>
      <c r="W9" s="8">
        <v>1.26</v>
      </c>
      <c r="X9" s="13">
        <f t="shared" si="1"/>
        <v>1.6233124678505819</v>
      </c>
      <c r="Y9" s="13">
        <v>1.4501999999999999</v>
      </c>
      <c r="Z9" s="15" t="s">
        <v>55</v>
      </c>
      <c r="AA9" s="8">
        <v>574.5</v>
      </c>
      <c r="AB9" s="15">
        <v>48</v>
      </c>
      <c r="AC9" s="15">
        <v>16</v>
      </c>
      <c r="AD9" s="15">
        <v>30</v>
      </c>
      <c r="AE9" s="15">
        <v>24</v>
      </c>
      <c r="AF9" s="15"/>
      <c r="AG9" s="15"/>
      <c r="AH9" s="15"/>
      <c r="AI9" s="15">
        <v>21</v>
      </c>
    </row>
    <row r="10" spans="1:35" ht="15.75" customHeight="1" x14ac:dyDescent="0.25">
      <c r="A10" s="7" t="s">
        <v>64</v>
      </c>
      <c r="B10" s="7"/>
      <c r="C10" s="8">
        <v>2014</v>
      </c>
      <c r="D10" s="7" t="s">
        <v>71</v>
      </c>
      <c r="E10" s="7" t="s">
        <v>23</v>
      </c>
      <c r="F10" s="7" t="s">
        <v>85</v>
      </c>
      <c r="G10" s="9">
        <v>41911</v>
      </c>
      <c r="H10" s="8">
        <v>39467</v>
      </c>
      <c r="I10" s="8">
        <v>31</v>
      </c>
      <c r="J10" s="9">
        <v>41940</v>
      </c>
      <c r="K10" s="8">
        <v>37966</v>
      </c>
      <c r="L10" s="8">
        <v>39</v>
      </c>
      <c r="M10" s="8">
        <v>29</v>
      </c>
      <c r="N10" s="13">
        <v>12.6</v>
      </c>
      <c r="O10" s="8">
        <v>800</v>
      </c>
      <c r="P10" s="13">
        <f t="shared" si="0"/>
        <v>2.0270099070109207</v>
      </c>
      <c r="Q10" s="8">
        <v>20.85</v>
      </c>
      <c r="R10" s="8">
        <v>257.197</v>
      </c>
      <c r="S10" s="13">
        <v>21.02180915538257</v>
      </c>
      <c r="T10" s="8">
        <v>309.83699999999999</v>
      </c>
      <c r="U10" s="13">
        <v>21.02180915538257</v>
      </c>
      <c r="V10" s="8">
        <v>1.3089999999999999</v>
      </c>
      <c r="W10" s="8">
        <v>0.89</v>
      </c>
      <c r="X10" s="13">
        <f t="shared" si="1"/>
        <v>1.470460297210328</v>
      </c>
      <c r="Y10" s="13">
        <v>1.2815000000000001</v>
      </c>
      <c r="Z10" s="15" t="s">
        <v>55</v>
      </c>
      <c r="AA10" s="8">
        <v>349.24</v>
      </c>
      <c r="AB10" s="15">
        <v>48</v>
      </c>
      <c r="AC10" s="15">
        <v>16</v>
      </c>
      <c r="AD10" s="15">
        <v>30</v>
      </c>
      <c r="AE10" s="15">
        <v>24</v>
      </c>
      <c r="AF10" s="15"/>
      <c r="AG10" s="15"/>
      <c r="AH10" s="15"/>
      <c r="AI10" s="15">
        <v>21</v>
      </c>
    </row>
    <row r="11" spans="1:35" ht="15.75" customHeight="1" x14ac:dyDescent="0.25">
      <c r="A11" s="7" t="s">
        <v>64</v>
      </c>
      <c r="B11" s="7"/>
      <c r="C11" s="8">
        <v>2014</v>
      </c>
      <c r="D11" s="7" t="s">
        <v>69</v>
      </c>
      <c r="E11" s="7" t="s">
        <v>23</v>
      </c>
      <c r="F11" s="7" t="s">
        <v>75</v>
      </c>
      <c r="G11" s="9">
        <v>41975</v>
      </c>
      <c r="H11" s="8">
        <v>9126</v>
      </c>
      <c r="I11" s="8">
        <v>26.43</v>
      </c>
      <c r="J11" s="9">
        <v>42009</v>
      </c>
      <c r="K11" s="8">
        <v>9108</v>
      </c>
      <c r="L11" s="8">
        <v>39</v>
      </c>
      <c r="M11" s="8">
        <v>34</v>
      </c>
      <c r="N11" s="13">
        <v>11.84</v>
      </c>
      <c r="O11" s="8">
        <v>200</v>
      </c>
      <c r="P11" s="13">
        <f t="shared" si="0"/>
        <v>2.1915406530791146</v>
      </c>
      <c r="Q11" s="8">
        <v>18.7</v>
      </c>
      <c r="R11" s="8">
        <v>114.01182</v>
      </c>
      <c r="S11" s="13">
        <v>47.2685468145173</v>
      </c>
      <c r="T11" s="8">
        <v>114.60069</v>
      </c>
      <c r="U11" s="13">
        <v>47.2685468145173</v>
      </c>
      <c r="V11" s="8">
        <v>1.1379999999999999</v>
      </c>
      <c r="W11" s="8">
        <v>0.9</v>
      </c>
      <c r="X11" s="13">
        <f t="shared" si="1"/>
        <v>1.6640462195923735</v>
      </c>
      <c r="Y11" s="13">
        <v>1.4529999999999998</v>
      </c>
      <c r="Z11" s="15" t="s">
        <v>55</v>
      </c>
      <c r="AA11" s="8">
        <v>90.5</v>
      </c>
      <c r="AB11" s="15">
        <v>48</v>
      </c>
      <c r="AC11" s="15">
        <v>16</v>
      </c>
      <c r="AD11" s="15">
        <v>30</v>
      </c>
      <c r="AE11" s="15">
        <v>24</v>
      </c>
      <c r="AF11" s="15"/>
      <c r="AG11" s="15"/>
      <c r="AH11" s="15"/>
      <c r="AI11" s="15">
        <v>21</v>
      </c>
    </row>
    <row r="12" spans="1:35" ht="15.75" customHeight="1" x14ac:dyDescent="0.25">
      <c r="A12" s="7" t="s">
        <v>63</v>
      </c>
      <c r="B12" s="7"/>
      <c r="C12" s="8">
        <v>2014</v>
      </c>
      <c r="D12" s="7" t="s">
        <v>69</v>
      </c>
      <c r="E12" s="7" t="s">
        <v>23</v>
      </c>
      <c r="F12" s="7" t="s">
        <v>76</v>
      </c>
      <c r="G12" s="9">
        <v>41975</v>
      </c>
      <c r="H12" s="8">
        <v>9446</v>
      </c>
      <c r="I12" s="8">
        <v>26.43</v>
      </c>
      <c r="J12" s="9">
        <v>42009</v>
      </c>
      <c r="K12" s="8">
        <v>9411</v>
      </c>
      <c r="L12" s="8">
        <v>40</v>
      </c>
      <c r="M12" s="8">
        <v>34</v>
      </c>
      <c r="N12" s="13">
        <v>12.55</v>
      </c>
      <c r="O12" s="8">
        <v>50</v>
      </c>
      <c r="P12" s="13">
        <f t="shared" si="0"/>
        <v>0.52932458183358033</v>
      </c>
      <c r="Q12" s="8">
        <v>18.7</v>
      </c>
      <c r="R12" s="8">
        <v>126.78222</v>
      </c>
      <c r="S12" s="13">
        <v>50.782403015840323</v>
      </c>
      <c r="T12" s="8">
        <v>127.944745</v>
      </c>
      <c r="U12" s="13">
        <v>50.782403015840323</v>
      </c>
      <c r="V12" s="8">
        <v>1.139</v>
      </c>
      <c r="W12" s="8">
        <v>0.97</v>
      </c>
      <c r="X12" s="13">
        <f t="shared" si="1"/>
        <v>1.5701797374550075</v>
      </c>
      <c r="Y12" s="13">
        <v>1.4129999999999998</v>
      </c>
      <c r="Z12" s="15" t="s">
        <v>55</v>
      </c>
      <c r="AA12" s="8">
        <v>102.3</v>
      </c>
      <c r="AB12" s="15">
        <v>44.800000000000004</v>
      </c>
      <c r="AC12" s="15">
        <v>17</v>
      </c>
      <c r="AD12" s="15">
        <v>28</v>
      </c>
      <c r="AE12" s="15">
        <v>22.400000000000002</v>
      </c>
      <c r="AF12" s="15"/>
      <c r="AG12" s="15"/>
      <c r="AH12" s="15"/>
      <c r="AI12" s="15">
        <v>20</v>
      </c>
    </row>
    <row r="13" spans="1:35" ht="15.75" customHeight="1" x14ac:dyDescent="0.25">
      <c r="A13" s="7" t="s">
        <v>63</v>
      </c>
      <c r="B13" s="7"/>
      <c r="C13" s="8">
        <v>2014</v>
      </c>
      <c r="D13" s="7" t="s">
        <v>69</v>
      </c>
      <c r="E13" s="7" t="s">
        <v>23</v>
      </c>
      <c r="F13" s="7" t="s">
        <v>91</v>
      </c>
      <c r="G13" s="9">
        <v>41974</v>
      </c>
      <c r="H13" s="8">
        <v>54338</v>
      </c>
      <c r="I13" s="8">
        <v>26.43</v>
      </c>
      <c r="J13" s="9">
        <v>42009</v>
      </c>
      <c r="K13" s="8">
        <v>8198</v>
      </c>
      <c r="L13" s="8">
        <v>40</v>
      </c>
      <c r="M13" s="8">
        <v>35</v>
      </c>
      <c r="N13" s="13">
        <v>10.93</v>
      </c>
      <c r="O13" s="8">
        <v>290</v>
      </c>
      <c r="P13" s="13">
        <f t="shared" si="0"/>
        <v>0.53369649232581251</v>
      </c>
      <c r="Q13" s="8">
        <v>18.72</v>
      </c>
      <c r="R13" s="8">
        <v>-1108.23334</v>
      </c>
      <c r="S13" s="13">
        <v>-77.166783597077455</v>
      </c>
      <c r="T13" s="8">
        <v>-1106.4397300000001</v>
      </c>
      <c r="U13" s="13">
        <v>-77.166783597077455</v>
      </c>
      <c r="V13" s="8">
        <v>1.2609999999999999</v>
      </c>
      <c r="W13" s="8">
        <v>0.7</v>
      </c>
      <c r="X13" s="13">
        <f t="shared" si="1"/>
        <v>1.5590908947697744</v>
      </c>
      <c r="Y13" s="13">
        <v>1.4027999999999998</v>
      </c>
      <c r="Z13" s="15" t="s">
        <v>55</v>
      </c>
      <c r="AA13" s="8">
        <v>104.4</v>
      </c>
      <c r="AB13" s="15">
        <v>44.800000000000004</v>
      </c>
      <c r="AC13" s="15">
        <v>17</v>
      </c>
      <c r="AD13" s="15">
        <v>28</v>
      </c>
      <c r="AE13" s="15">
        <v>22.400000000000002</v>
      </c>
      <c r="AF13" s="15"/>
      <c r="AG13" s="15"/>
      <c r="AH13" s="15"/>
      <c r="AI13" s="15">
        <v>20</v>
      </c>
    </row>
    <row r="14" spans="1:35" ht="15.75" customHeight="1" x14ac:dyDescent="0.25">
      <c r="A14" s="7" t="s">
        <v>63</v>
      </c>
      <c r="B14" s="7"/>
      <c r="C14" s="8">
        <v>2014</v>
      </c>
      <c r="D14" s="7" t="s">
        <v>69</v>
      </c>
      <c r="E14" s="7" t="s">
        <v>23</v>
      </c>
      <c r="F14" s="7" t="s">
        <v>92</v>
      </c>
      <c r="G14" s="9">
        <v>41975</v>
      </c>
      <c r="H14" s="8">
        <v>8874</v>
      </c>
      <c r="I14" s="8">
        <v>26.43</v>
      </c>
      <c r="J14" s="9">
        <v>42009</v>
      </c>
      <c r="K14" s="8">
        <v>8828</v>
      </c>
      <c r="L14" s="8">
        <v>41</v>
      </c>
      <c r="M14" s="8">
        <v>34</v>
      </c>
      <c r="N14" s="13">
        <v>12.06</v>
      </c>
      <c r="O14" s="8">
        <v>52</v>
      </c>
      <c r="P14" s="13">
        <f t="shared" si="0"/>
        <v>0.58598151904439932</v>
      </c>
      <c r="Q14" s="8">
        <v>18.7</v>
      </c>
      <c r="R14" s="8">
        <v>127.40817999999999</v>
      </c>
      <c r="S14" s="13">
        <v>54.322622060509808</v>
      </c>
      <c r="T14" s="8">
        <v>129.16135999999997</v>
      </c>
      <c r="U14" s="13">
        <v>54.322622060509808</v>
      </c>
      <c r="V14" s="8">
        <v>1.1160000000000001</v>
      </c>
      <c r="W14" s="8">
        <v>1.18</v>
      </c>
      <c r="X14" s="13">
        <f t="shared" si="1"/>
        <v>1.4948794455713321</v>
      </c>
      <c r="Y14" s="13">
        <v>1.343</v>
      </c>
      <c r="Z14" s="15" t="s">
        <v>55</v>
      </c>
      <c r="AA14" s="8">
        <v>117.7</v>
      </c>
      <c r="AB14" s="15">
        <v>44.800000000000004</v>
      </c>
      <c r="AC14" s="15">
        <v>17</v>
      </c>
      <c r="AD14" s="15">
        <v>28</v>
      </c>
      <c r="AE14" s="15">
        <v>22.400000000000002</v>
      </c>
      <c r="AF14" s="15"/>
      <c r="AG14" s="15"/>
      <c r="AH14" s="15"/>
      <c r="AI14" s="15">
        <v>20</v>
      </c>
    </row>
    <row r="15" spans="1:35" ht="15.75" customHeight="1" x14ac:dyDescent="0.25">
      <c r="A15" s="7" t="s">
        <v>67</v>
      </c>
      <c r="B15" s="7"/>
      <c r="C15" s="8">
        <v>2014</v>
      </c>
      <c r="D15" s="7" t="s">
        <v>69</v>
      </c>
      <c r="E15" s="7" t="s">
        <v>23</v>
      </c>
      <c r="F15" s="7" t="s">
        <v>77</v>
      </c>
      <c r="G15" s="9">
        <v>41975</v>
      </c>
      <c r="H15" s="8">
        <v>9172</v>
      </c>
      <c r="I15" s="8">
        <v>26.43</v>
      </c>
      <c r="J15" s="9">
        <v>42009</v>
      </c>
      <c r="K15" s="8">
        <v>9127</v>
      </c>
      <c r="L15" s="8">
        <v>41</v>
      </c>
      <c r="M15" s="8">
        <v>34</v>
      </c>
      <c r="N15" s="13">
        <v>12.47</v>
      </c>
      <c r="O15" s="8">
        <v>69</v>
      </c>
      <c r="P15" s="13">
        <f t="shared" si="0"/>
        <v>0.75228957697339727</v>
      </c>
      <c r="Q15" s="8">
        <v>18.7</v>
      </c>
      <c r="R15" s="8">
        <v>131.79104000000001</v>
      </c>
      <c r="S15" s="13">
        <v>54.365661402821829</v>
      </c>
      <c r="T15" s="8">
        <v>133.34193000000002</v>
      </c>
      <c r="U15" s="13">
        <v>54.365661402821829</v>
      </c>
      <c r="V15" s="8">
        <v>1.3149999999999999</v>
      </c>
      <c r="W15" s="8">
        <v>1.1100000000000001</v>
      </c>
      <c r="X15" s="13">
        <f t="shared" si="1"/>
        <v>1.4888686873092021</v>
      </c>
      <c r="Y15" s="13">
        <v>1.333</v>
      </c>
      <c r="Z15" s="15" t="s">
        <v>55</v>
      </c>
      <c r="AA15" s="8">
        <v>114.8</v>
      </c>
      <c r="AB15" s="15">
        <v>44.800000000000004</v>
      </c>
      <c r="AC15" s="15">
        <v>17</v>
      </c>
      <c r="AD15" s="15">
        <v>28</v>
      </c>
      <c r="AE15" s="15">
        <v>22.400000000000002</v>
      </c>
      <c r="AF15" s="15"/>
      <c r="AG15" s="15"/>
      <c r="AH15" s="15"/>
      <c r="AI15" s="15">
        <v>20</v>
      </c>
    </row>
    <row r="16" spans="1:35" ht="15.75" customHeight="1" x14ac:dyDescent="0.25">
      <c r="A16" s="7" t="s">
        <v>67</v>
      </c>
      <c r="B16" s="7"/>
      <c r="C16" s="8">
        <v>2014</v>
      </c>
      <c r="D16" s="7" t="s">
        <v>72</v>
      </c>
      <c r="E16" s="7" t="s">
        <v>23</v>
      </c>
      <c r="F16" s="7" t="s">
        <v>88</v>
      </c>
      <c r="G16" s="9">
        <v>41851</v>
      </c>
      <c r="H16" s="8">
        <v>46422</v>
      </c>
      <c r="I16" s="8">
        <v>34</v>
      </c>
      <c r="J16" s="9">
        <v>41877</v>
      </c>
      <c r="K16" s="8">
        <v>46375</v>
      </c>
      <c r="L16" s="8">
        <v>42</v>
      </c>
      <c r="M16" s="8">
        <v>26</v>
      </c>
      <c r="N16" s="13">
        <v>15.1</v>
      </c>
      <c r="O16" s="8">
        <v>500</v>
      </c>
      <c r="P16" s="13">
        <f t="shared" si="0"/>
        <v>1.0770755245357804</v>
      </c>
      <c r="Q16" s="8">
        <v>20.55</v>
      </c>
      <c r="R16" s="8">
        <v>369.40199999999999</v>
      </c>
      <c r="S16" s="13">
        <v>23.40434428909214</v>
      </c>
      <c r="T16" s="8">
        <v>371.226</v>
      </c>
      <c r="U16" s="13">
        <v>23.40434428909214</v>
      </c>
      <c r="V16" s="8">
        <v>1.121</v>
      </c>
      <c r="W16" s="8">
        <v>0.74</v>
      </c>
      <c r="X16" s="13">
        <f t="shared" si="1"/>
        <v>1.5662622657360734</v>
      </c>
      <c r="Y16" s="13">
        <v>1.3944999999999999</v>
      </c>
      <c r="Z16" s="15" t="s">
        <v>55</v>
      </c>
      <c r="AA16" s="8">
        <v>339.2</v>
      </c>
      <c r="AB16" s="15">
        <v>48</v>
      </c>
      <c r="AC16" s="15">
        <v>16</v>
      </c>
      <c r="AD16" s="15">
        <v>30</v>
      </c>
      <c r="AE16" s="15">
        <v>24</v>
      </c>
      <c r="AF16" s="15"/>
      <c r="AG16" s="15"/>
      <c r="AH16" s="15"/>
      <c r="AI16" s="15">
        <v>21</v>
      </c>
    </row>
    <row r="17" spans="1:35" ht="15.75" customHeight="1" x14ac:dyDescent="0.25">
      <c r="A17" s="7" t="s">
        <v>67</v>
      </c>
      <c r="B17" s="7"/>
      <c r="C17" s="8">
        <v>2015</v>
      </c>
      <c r="D17" s="7" t="s">
        <v>68</v>
      </c>
      <c r="E17" s="7" t="s">
        <v>23</v>
      </c>
      <c r="F17" s="7" t="s">
        <v>93</v>
      </c>
      <c r="G17" s="9">
        <v>42157</v>
      </c>
      <c r="H17" s="8">
        <v>24567</v>
      </c>
      <c r="I17" s="8">
        <v>34.6</v>
      </c>
      <c r="J17" s="9">
        <v>42178</v>
      </c>
      <c r="K17" s="8">
        <v>24470</v>
      </c>
      <c r="L17" s="8">
        <v>45</v>
      </c>
      <c r="M17" s="8">
        <v>21</v>
      </c>
      <c r="N17" s="8">
        <v>11.085000000000001</v>
      </c>
      <c r="O17" s="8">
        <v>300</v>
      </c>
      <c r="P17" s="13">
        <f t="shared" si="0"/>
        <v>1.2211503236048358</v>
      </c>
      <c r="Q17" s="8">
        <v>21.41</v>
      </c>
      <c r="R17" s="8">
        <v>251.13179999999994</v>
      </c>
      <c r="S17" s="13">
        <v>29.544285051778878</v>
      </c>
      <c r="T17" s="8">
        <v>254.99239999999995</v>
      </c>
      <c r="U17" s="13">
        <v>29.544285051778878</v>
      </c>
      <c r="V17" s="8">
        <v>1.08</v>
      </c>
      <c r="W17" s="8">
        <v>1.03</v>
      </c>
      <c r="X17" s="13">
        <f t="shared" si="1"/>
        <v>1.7261245097081452</v>
      </c>
      <c r="Y17" s="13">
        <v>1.5359</v>
      </c>
      <c r="Z17" s="15" t="s">
        <v>55</v>
      </c>
      <c r="AA17" s="8">
        <v>210.2</v>
      </c>
      <c r="AB17" s="15">
        <v>44.800000000000004</v>
      </c>
      <c r="AC17" s="15">
        <v>17</v>
      </c>
      <c r="AD17" s="15">
        <v>28</v>
      </c>
      <c r="AE17" s="15">
        <v>22.400000000000002</v>
      </c>
      <c r="AF17" s="15"/>
      <c r="AG17" s="15"/>
      <c r="AH17" s="15"/>
      <c r="AI17" s="15">
        <v>20</v>
      </c>
    </row>
    <row r="18" spans="1:35" ht="15.75" customHeight="1" x14ac:dyDescent="0.25">
      <c r="A18" s="7" t="s">
        <v>63</v>
      </c>
      <c r="B18" s="7"/>
      <c r="C18" s="8">
        <v>2014</v>
      </c>
      <c r="D18" s="7" t="s">
        <v>70</v>
      </c>
      <c r="E18" s="7" t="s">
        <v>23</v>
      </c>
      <c r="F18" s="7" t="s">
        <v>84</v>
      </c>
      <c r="G18" s="9">
        <v>41877</v>
      </c>
      <c r="H18" s="8">
        <v>27628</v>
      </c>
      <c r="I18" s="8">
        <v>35</v>
      </c>
      <c r="J18" s="9">
        <v>41911</v>
      </c>
      <c r="K18" s="8">
        <v>27528</v>
      </c>
      <c r="L18" s="8">
        <v>51</v>
      </c>
      <c r="M18" s="8">
        <v>34</v>
      </c>
      <c r="N18" s="13">
        <v>14.9</v>
      </c>
      <c r="O18" s="8">
        <v>103</v>
      </c>
      <c r="P18" s="13">
        <f t="shared" si="0"/>
        <v>0.37281019255827419</v>
      </c>
      <c r="Q18" s="8">
        <v>20.48</v>
      </c>
      <c r="R18" s="8">
        <v>436.94799999999998</v>
      </c>
      <c r="S18" s="13">
        <v>45.186870462677618</v>
      </c>
      <c r="T18" s="8">
        <v>441.37699999999995</v>
      </c>
      <c r="U18" s="13">
        <v>45.186870462677618</v>
      </c>
      <c r="V18" s="8">
        <v>1.1299999999999999</v>
      </c>
      <c r="W18" s="8">
        <v>1.1000000000000001</v>
      </c>
      <c r="X18" s="13">
        <f t="shared" si="1"/>
        <v>1.4249043057767483</v>
      </c>
      <c r="Y18" s="13">
        <v>1.2851999999999999</v>
      </c>
      <c r="Z18" s="15" t="s">
        <v>55</v>
      </c>
      <c r="AA18" s="8">
        <v>437</v>
      </c>
      <c r="AB18" s="15">
        <v>48</v>
      </c>
      <c r="AC18" s="15">
        <v>16</v>
      </c>
      <c r="AD18" s="15">
        <v>30</v>
      </c>
      <c r="AE18" s="15">
        <v>24</v>
      </c>
      <c r="AF18" s="15"/>
      <c r="AG18" s="15"/>
      <c r="AH18" s="15"/>
      <c r="AI18" s="15">
        <v>21</v>
      </c>
    </row>
    <row r="19" spans="1:35" ht="15.75" customHeight="1" x14ac:dyDescent="0.25">
      <c r="A19" s="7" t="s">
        <v>67</v>
      </c>
      <c r="B19" s="7"/>
      <c r="C19" s="8">
        <v>2014</v>
      </c>
      <c r="D19" s="7" t="s">
        <v>69</v>
      </c>
      <c r="E19" s="7" t="s">
        <v>23</v>
      </c>
      <c r="F19" s="7" t="s">
        <v>75</v>
      </c>
      <c r="G19" s="9">
        <v>42009</v>
      </c>
      <c r="H19" s="8">
        <v>9108</v>
      </c>
      <c r="I19" s="8">
        <v>39</v>
      </c>
      <c r="J19" s="9">
        <v>42032</v>
      </c>
      <c r="K19" s="8">
        <v>9107</v>
      </c>
      <c r="L19" s="8">
        <v>51</v>
      </c>
      <c r="M19" s="8">
        <v>23</v>
      </c>
      <c r="N19" s="13">
        <v>13.66</v>
      </c>
      <c r="O19" s="8">
        <v>100</v>
      </c>
      <c r="P19" s="13">
        <f t="shared" si="0"/>
        <v>1.0979358805445762</v>
      </c>
      <c r="Q19" s="8">
        <v>18.670000000000002</v>
      </c>
      <c r="R19" s="8">
        <v>109.245</v>
      </c>
      <c r="S19" s="13">
        <v>30.754873146177495</v>
      </c>
      <c r="T19" s="8">
        <v>109.29</v>
      </c>
      <c r="U19" s="13">
        <v>30.754873146177495</v>
      </c>
      <c r="V19" s="8">
        <v>1.306</v>
      </c>
      <c r="W19" s="8">
        <v>0.84</v>
      </c>
      <c r="X19" s="13">
        <f t="shared" si="1"/>
        <v>1.5116680764163373</v>
      </c>
      <c r="Y19" s="13">
        <v>1.3442999999999998</v>
      </c>
      <c r="Z19" s="15" t="s">
        <v>55</v>
      </c>
      <c r="AA19" s="8">
        <v>78.5</v>
      </c>
      <c r="AB19" s="15">
        <v>48</v>
      </c>
      <c r="AC19" s="15">
        <v>16</v>
      </c>
      <c r="AD19" s="15">
        <v>30</v>
      </c>
      <c r="AE19" s="15">
        <v>24</v>
      </c>
      <c r="AF19" s="15"/>
      <c r="AG19" s="15"/>
      <c r="AH19" s="15"/>
      <c r="AI19" s="15">
        <v>21</v>
      </c>
    </row>
    <row r="20" spans="1:35" ht="15.75" customHeight="1" x14ac:dyDescent="0.25">
      <c r="A20" s="7" t="s">
        <v>63</v>
      </c>
      <c r="B20" s="7"/>
      <c r="C20" s="8">
        <v>2014</v>
      </c>
      <c r="D20" s="7" t="s">
        <v>71</v>
      </c>
      <c r="E20" s="7" t="s">
        <v>23</v>
      </c>
      <c r="F20" s="7" t="s">
        <v>94</v>
      </c>
      <c r="G20" s="9">
        <v>41974</v>
      </c>
      <c r="H20" s="8">
        <v>26918</v>
      </c>
      <c r="I20" s="8">
        <v>42</v>
      </c>
      <c r="J20" s="9">
        <v>42009</v>
      </c>
      <c r="K20" s="8">
        <v>26824</v>
      </c>
      <c r="L20" s="8">
        <v>52</v>
      </c>
      <c r="M20" s="8">
        <v>35</v>
      </c>
      <c r="N20" s="13">
        <v>14.35</v>
      </c>
      <c r="O20" s="8">
        <v>150</v>
      </c>
      <c r="P20" s="13">
        <f t="shared" si="0"/>
        <v>0.55724793818262874</v>
      </c>
      <c r="Q20" s="8">
        <v>18.72</v>
      </c>
      <c r="R20" s="8">
        <v>264.29199999999997</v>
      </c>
      <c r="S20" s="13">
        <v>23.377170171137035</v>
      </c>
      <c r="T20" s="8">
        <v>268.89799999999997</v>
      </c>
      <c r="U20" s="13">
        <v>23.377170171137035</v>
      </c>
      <c r="V20" s="8">
        <v>1.2050000000000001</v>
      </c>
      <c r="W20" s="8">
        <v>0.95</v>
      </c>
      <c r="X20" s="13">
        <f t="shared" si="1"/>
        <v>1.6257974381454789</v>
      </c>
      <c r="Y20" s="13">
        <v>1.4627999999999999</v>
      </c>
      <c r="Z20" s="15" t="s">
        <v>55</v>
      </c>
      <c r="AA20" s="8">
        <v>417.4</v>
      </c>
      <c r="AB20" s="15">
        <v>48</v>
      </c>
      <c r="AC20" s="15">
        <v>16</v>
      </c>
      <c r="AD20" s="15">
        <v>30</v>
      </c>
      <c r="AE20" s="15">
        <v>24</v>
      </c>
      <c r="AF20" s="15"/>
      <c r="AG20" s="15"/>
      <c r="AH20" s="15"/>
      <c r="AI20" s="15">
        <v>21</v>
      </c>
    </row>
    <row r="21" spans="1:35" ht="15.75" customHeight="1" x14ac:dyDescent="0.25">
      <c r="A21" s="7" t="s">
        <v>63</v>
      </c>
      <c r="B21" s="7"/>
      <c r="C21" s="8">
        <v>2014</v>
      </c>
      <c r="D21" s="7" t="s">
        <v>69</v>
      </c>
      <c r="E21" s="7" t="s">
        <v>23</v>
      </c>
      <c r="F21" s="7" t="s">
        <v>76</v>
      </c>
      <c r="G21" s="9">
        <v>42009</v>
      </c>
      <c r="H21" s="8">
        <v>9411</v>
      </c>
      <c r="I21" s="8">
        <v>40</v>
      </c>
      <c r="J21" s="9">
        <v>42032</v>
      </c>
      <c r="K21" s="8">
        <v>9405</v>
      </c>
      <c r="L21" s="8">
        <v>52</v>
      </c>
      <c r="M21" s="8">
        <v>23</v>
      </c>
      <c r="N21" s="13">
        <v>14.425000000000001</v>
      </c>
      <c r="O21" s="8">
        <v>60</v>
      </c>
      <c r="P21" s="13">
        <f t="shared" si="0"/>
        <v>0.63755180108383802</v>
      </c>
      <c r="Q21" s="8">
        <v>18.670000000000002</v>
      </c>
      <c r="R21" s="8">
        <v>112.62</v>
      </c>
      <c r="S21" s="13">
        <v>29.917118265859102</v>
      </c>
      <c r="T21" s="8">
        <v>112.896</v>
      </c>
      <c r="U21" s="13">
        <v>29.917118265859102</v>
      </c>
      <c r="V21" s="8">
        <v>1.3180000000000001</v>
      </c>
      <c r="W21" s="8">
        <v>0.82</v>
      </c>
      <c r="X21" s="13">
        <f t="shared" si="1"/>
        <v>1.4857565540325153</v>
      </c>
      <c r="Y21" s="13">
        <v>1.3332999999999999</v>
      </c>
      <c r="Z21" s="15" t="s">
        <v>55</v>
      </c>
      <c r="AA21" s="8">
        <v>80.8</v>
      </c>
      <c r="AB21" s="15">
        <v>48</v>
      </c>
      <c r="AC21" s="15">
        <v>16</v>
      </c>
      <c r="AD21" s="15">
        <v>30</v>
      </c>
      <c r="AE21" s="15">
        <v>24</v>
      </c>
      <c r="AF21" s="15"/>
      <c r="AG21" s="15"/>
      <c r="AH21" s="15"/>
      <c r="AI21" s="15">
        <v>21</v>
      </c>
    </row>
    <row r="22" spans="1:35" ht="15.75" customHeight="1" x14ac:dyDescent="0.25">
      <c r="A22" s="7" t="s">
        <v>67</v>
      </c>
      <c r="B22" s="7"/>
      <c r="C22" s="8">
        <v>2014</v>
      </c>
      <c r="D22" s="7" t="s">
        <v>69</v>
      </c>
      <c r="E22" s="7" t="s">
        <v>23</v>
      </c>
      <c r="F22" s="7" t="s">
        <v>91</v>
      </c>
      <c r="G22" s="9">
        <v>42009</v>
      </c>
      <c r="H22" s="8">
        <v>8198</v>
      </c>
      <c r="I22" s="8">
        <v>40</v>
      </c>
      <c r="J22" s="9">
        <v>42032</v>
      </c>
      <c r="K22" s="8">
        <v>8192</v>
      </c>
      <c r="L22" s="8">
        <v>52</v>
      </c>
      <c r="M22" s="8">
        <v>23</v>
      </c>
      <c r="N22" s="13">
        <v>12.565</v>
      </c>
      <c r="O22" s="8">
        <v>65</v>
      </c>
      <c r="P22" s="13">
        <f t="shared" si="0"/>
        <v>0.7928763112954379</v>
      </c>
      <c r="Q22" s="8">
        <v>18.670000000000002</v>
      </c>
      <c r="R22" s="8">
        <v>98.063999999999993</v>
      </c>
      <c r="S22" s="13">
        <v>29.904854842644546</v>
      </c>
      <c r="T22" s="8">
        <v>98.339999999999989</v>
      </c>
      <c r="U22" s="13">
        <v>29.904854842644546</v>
      </c>
      <c r="V22" s="8">
        <v>1.2989999999999999</v>
      </c>
      <c r="W22" s="8">
        <v>0.99</v>
      </c>
      <c r="X22" s="13">
        <f t="shared" si="1"/>
        <v>1.5267162893388631</v>
      </c>
      <c r="Y22" s="13">
        <v>1.3662999999999998</v>
      </c>
      <c r="Z22" s="15" t="s">
        <v>55</v>
      </c>
      <c r="AA22" s="8">
        <v>85.6</v>
      </c>
      <c r="AB22" s="15">
        <v>48</v>
      </c>
      <c r="AC22" s="15">
        <v>16</v>
      </c>
      <c r="AD22" s="15">
        <v>30</v>
      </c>
      <c r="AE22" s="15">
        <v>24</v>
      </c>
      <c r="AF22" s="15"/>
      <c r="AG22" s="15"/>
      <c r="AH22" s="15"/>
      <c r="AI22" s="15">
        <v>21</v>
      </c>
    </row>
    <row r="23" spans="1:35" ht="15.75" customHeight="1" x14ac:dyDescent="0.25">
      <c r="A23" s="7" t="s">
        <v>63</v>
      </c>
      <c r="B23" s="7"/>
      <c r="C23" s="8">
        <v>2014</v>
      </c>
      <c r="D23" s="7" t="s">
        <v>69</v>
      </c>
      <c r="E23" s="7" t="s">
        <v>23</v>
      </c>
      <c r="F23" s="7" t="s">
        <v>77</v>
      </c>
      <c r="G23" s="9">
        <v>42009</v>
      </c>
      <c r="H23" s="8">
        <v>9127</v>
      </c>
      <c r="I23" s="8">
        <v>41</v>
      </c>
      <c r="J23" s="9">
        <v>42032</v>
      </c>
      <c r="K23" s="8">
        <v>9125</v>
      </c>
      <c r="L23" s="8">
        <v>53</v>
      </c>
      <c r="M23" s="8">
        <v>23</v>
      </c>
      <c r="N23" s="13">
        <v>14.295000000000002</v>
      </c>
      <c r="O23" s="8">
        <v>26</v>
      </c>
      <c r="P23" s="13">
        <f t="shared" si="0"/>
        <v>0.28486906979292209</v>
      </c>
      <c r="Q23" s="8">
        <v>18.670000000000002</v>
      </c>
      <c r="R23" s="8">
        <v>109.41800000000001</v>
      </c>
      <c r="S23" s="13">
        <v>29.23996611501121</v>
      </c>
      <c r="T23" s="8">
        <v>109.512</v>
      </c>
      <c r="U23" s="13">
        <v>29.23996611501121</v>
      </c>
      <c r="V23" s="8">
        <v>1.163</v>
      </c>
      <c r="W23" s="8">
        <v>0.94</v>
      </c>
      <c r="X23" s="13">
        <f t="shared" si="1"/>
        <v>1.6621760720937877</v>
      </c>
      <c r="Y23" s="13">
        <v>1.5032999999999999</v>
      </c>
      <c r="Z23" s="15" t="s">
        <v>55</v>
      </c>
      <c r="AA23" s="8">
        <v>91.8</v>
      </c>
      <c r="AB23" s="15">
        <v>48</v>
      </c>
      <c r="AC23" s="15">
        <v>16</v>
      </c>
      <c r="AD23" s="15">
        <v>30</v>
      </c>
      <c r="AE23" s="15">
        <v>24</v>
      </c>
      <c r="AF23" s="15"/>
      <c r="AG23" s="15"/>
      <c r="AH23" s="15"/>
      <c r="AI23" s="15">
        <v>21</v>
      </c>
    </row>
    <row r="24" spans="1:35" ht="15.75" customHeight="1" x14ac:dyDescent="0.25">
      <c r="A24" s="7" t="s">
        <v>64</v>
      </c>
      <c r="B24" s="7"/>
      <c r="C24" s="8">
        <v>2014</v>
      </c>
      <c r="D24" s="7" t="s">
        <v>69</v>
      </c>
      <c r="E24" s="7" t="s">
        <v>23</v>
      </c>
      <c r="F24" s="7" t="s">
        <v>90</v>
      </c>
      <c r="G24" s="9">
        <v>41974</v>
      </c>
      <c r="H24" s="8">
        <v>39041</v>
      </c>
      <c r="I24" s="8">
        <v>38</v>
      </c>
      <c r="J24" s="9">
        <v>42009</v>
      </c>
      <c r="K24" s="8">
        <v>38476</v>
      </c>
      <c r="L24" s="8">
        <v>53</v>
      </c>
      <c r="M24" s="8">
        <v>35</v>
      </c>
      <c r="N24" s="13">
        <v>20.015000000000001</v>
      </c>
      <c r="O24" s="8">
        <v>670</v>
      </c>
      <c r="P24" s="13">
        <f t="shared" si="0"/>
        <v>1.7161445659691095</v>
      </c>
      <c r="Q24" s="8">
        <v>18.72</v>
      </c>
      <c r="R24" s="8">
        <v>555.66999999999996</v>
      </c>
      <c r="S24" s="13">
        <v>37.455225882641592</v>
      </c>
      <c r="T24" s="8">
        <v>583.10649999999998</v>
      </c>
      <c r="U24" s="13">
        <v>37.455225882641592</v>
      </c>
      <c r="V24" s="8">
        <v>1.2350000000000001</v>
      </c>
      <c r="W24" s="8">
        <v>1.1499999999999999</v>
      </c>
      <c r="X24" s="13">
        <f t="shared" si="1"/>
        <v>1.5913746200607586</v>
      </c>
      <c r="Y24" s="13">
        <v>1.3999002573469865</v>
      </c>
      <c r="Z24" s="15" t="s">
        <v>55</v>
      </c>
      <c r="AA24" s="8">
        <v>700.7</v>
      </c>
      <c r="AB24" s="15">
        <v>48</v>
      </c>
      <c r="AC24" s="15">
        <v>16</v>
      </c>
      <c r="AD24" s="15">
        <v>30</v>
      </c>
      <c r="AE24" s="15">
        <v>24</v>
      </c>
      <c r="AF24" s="15"/>
      <c r="AG24" s="15"/>
      <c r="AH24" s="15"/>
      <c r="AI24" s="15">
        <v>21</v>
      </c>
    </row>
    <row r="25" spans="1:35" ht="15.75" customHeight="1" x14ac:dyDescent="0.25">
      <c r="A25" s="7" t="s">
        <v>64</v>
      </c>
      <c r="B25" s="7"/>
      <c r="C25" s="8">
        <v>2014</v>
      </c>
      <c r="D25" s="7" t="s">
        <v>69</v>
      </c>
      <c r="E25" s="7" t="s">
        <v>23</v>
      </c>
      <c r="F25" s="7" t="s">
        <v>89</v>
      </c>
      <c r="G25" s="9">
        <v>42009</v>
      </c>
      <c r="H25" s="8">
        <v>9436</v>
      </c>
      <c r="I25" s="8">
        <v>37</v>
      </c>
      <c r="J25" s="9">
        <v>42032</v>
      </c>
      <c r="K25" s="8">
        <v>9433</v>
      </c>
      <c r="L25" s="8">
        <v>54</v>
      </c>
      <c r="M25" s="8">
        <v>23</v>
      </c>
      <c r="N25" s="13">
        <v>14.31</v>
      </c>
      <c r="O25" s="8">
        <v>99</v>
      </c>
      <c r="P25" s="13">
        <f t="shared" si="0"/>
        <v>1.0491733785502331</v>
      </c>
      <c r="Q25" s="8">
        <v>18.670000000000002</v>
      </c>
      <c r="R25" s="8">
        <v>160.25</v>
      </c>
      <c r="S25" s="13">
        <v>45.899545157705397</v>
      </c>
      <c r="T25" s="8">
        <v>160.38650000000001</v>
      </c>
      <c r="U25" s="13">
        <v>45.899545157705397</v>
      </c>
      <c r="V25" s="8">
        <v>1.3420000000000001</v>
      </c>
      <c r="W25" s="8">
        <v>0.81</v>
      </c>
      <c r="X25" s="13">
        <f t="shared" si="1"/>
        <v>1.4255052013565188</v>
      </c>
      <c r="Y25" s="13">
        <v>1.2673000000000108</v>
      </c>
      <c r="Z25" s="15" t="s">
        <v>55</v>
      </c>
      <c r="AA25" s="8">
        <v>79.3</v>
      </c>
      <c r="AB25" s="15">
        <v>48</v>
      </c>
      <c r="AC25" s="15">
        <v>16</v>
      </c>
      <c r="AD25" s="15">
        <v>30</v>
      </c>
      <c r="AE25" s="15">
        <v>24</v>
      </c>
      <c r="AF25" s="15"/>
      <c r="AG25" s="15"/>
      <c r="AH25" s="15"/>
      <c r="AI25" s="15">
        <v>21</v>
      </c>
    </row>
    <row r="26" spans="1:35" ht="15.75" customHeight="1" x14ac:dyDescent="0.25">
      <c r="A26" s="7" t="s">
        <v>63</v>
      </c>
      <c r="B26" s="7"/>
      <c r="C26" s="8">
        <v>2014</v>
      </c>
      <c r="D26" s="7" t="s">
        <v>69</v>
      </c>
      <c r="E26" s="7" t="s">
        <v>23</v>
      </c>
      <c r="F26" s="7" t="s">
        <v>95</v>
      </c>
      <c r="G26" s="9">
        <v>41927</v>
      </c>
      <c r="H26" s="8">
        <v>32145</v>
      </c>
      <c r="I26" s="8">
        <v>50</v>
      </c>
      <c r="J26" s="9">
        <v>41940</v>
      </c>
      <c r="K26" s="8">
        <v>32128</v>
      </c>
      <c r="L26" s="8">
        <v>55</v>
      </c>
      <c r="M26" s="8">
        <v>13</v>
      </c>
      <c r="N26" s="13">
        <v>19.170000000000002</v>
      </c>
      <c r="O26" s="8">
        <v>89</v>
      </c>
      <c r="P26" s="13">
        <f t="shared" si="0"/>
        <v>0.27687043086016488</v>
      </c>
      <c r="Q26" s="8">
        <v>21.22</v>
      </c>
      <c r="R26" s="8">
        <v>159.79</v>
      </c>
      <c r="S26" s="13">
        <v>9.9418261004821904</v>
      </c>
      <c r="T26" s="8">
        <v>160.78749999999999</v>
      </c>
      <c r="U26" s="13">
        <v>9.9418261004821904</v>
      </c>
      <c r="V26" s="8">
        <v>1.2769999999999999</v>
      </c>
      <c r="W26" s="8">
        <v>0.92</v>
      </c>
      <c r="X26" s="13">
        <f t="shared" si="1"/>
        <v>1.5192180485913662</v>
      </c>
      <c r="Y26" s="13">
        <v>1.3735563051505102</v>
      </c>
      <c r="Z26" s="15" t="s">
        <v>55</v>
      </c>
      <c r="AA26" s="8">
        <v>201.3</v>
      </c>
      <c r="AB26" s="15">
        <v>48</v>
      </c>
      <c r="AC26" s="15">
        <v>16</v>
      </c>
      <c r="AD26" s="15">
        <v>30</v>
      </c>
      <c r="AE26" s="15">
        <v>24</v>
      </c>
      <c r="AF26" s="15"/>
      <c r="AG26" s="15"/>
      <c r="AH26" s="15"/>
      <c r="AI26" s="15">
        <v>21</v>
      </c>
    </row>
    <row r="27" spans="1:35" ht="15.75" customHeight="1" x14ac:dyDescent="0.25">
      <c r="A27" s="7" t="s">
        <v>63</v>
      </c>
      <c r="B27" s="7"/>
      <c r="C27" s="8">
        <v>2014</v>
      </c>
      <c r="D27" s="7" t="s">
        <v>69</v>
      </c>
      <c r="E27" s="7" t="s">
        <v>23</v>
      </c>
      <c r="F27" s="7" t="s">
        <v>96</v>
      </c>
      <c r="G27" s="9">
        <v>42038</v>
      </c>
      <c r="H27" s="8">
        <v>16858</v>
      </c>
      <c r="I27" s="8">
        <v>44</v>
      </c>
      <c r="J27" s="9">
        <v>42060</v>
      </c>
      <c r="K27" s="8">
        <v>19994</v>
      </c>
      <c r="L27" s="8">
        <v>55</v>
      </c>
      <c r="M27" s="8">
        <v>22</v>
      </c>
      <c r="N27" s="13">
        <v>8.9</v>
      </c>
      <c r="O27" s="8">
        <v>79</v>
      </c>
      <c r="P27" s="13">
        <f t="shared" si="0"/>
        <v>0.46862023964883143</v>
      </c>
      <c r="Q27" s="8">
        <v>20</v>
      </c>
      <c r="R27" s="8">
        <v>357.91800000000001</v>
      </c>
      <c r="S27" s="13">
        <v>48.253054929410368</v>
      </c>
      <c r="T27" s="8">
        <v>361.185</v>
      </c>
      <c r="U27" s="13">
        <v>48.253054929410368</v>
      </c>
      <c r="V27" s="8">
        <v>1.278</v>
      </c>
      <c r="W27" s="8">
        <v>1.42</v>
      </c>
      <c r="X27" s="13">
        <f t="shared" si="1"/>
        <v>1.5320586071894648</v>
      </c>
      <c r="Y27" s="13">
        <v>1.38</v>
      </c>
      <c r="Z27" s="15" t="s">
        <v>55</v>
      </c>
      <c r="AA27" s="8">
        <v>164.5</v>
      </c>
      <c r="AB27" s="15">
        <v>48</v>
      </c>
      <c r="AC27" s="15">
        <v>16</v>
      </c>
      <c r="AD27" s="15">
        <v>30</v>
      </c>
      <c r="AE27" s="15">
        <v>24</v>
      </c>
      <c r="AF27" s="15"/>
      <c r="AG27" s="15"/>
      <c r="AH27" s="15"/>
      <c r="AI27" s="15">
        <v>21</v>
      </c>
    </row>
    <row r="28" spans="1:35" ht="15.75" customHeight="1" x14ac:dyDescent="0.25">
      <c r="A28" s="7" t="s">
        <v>64</v>
      </c>
      <c r="B28" s="7"/>
      <c r="C28" s="8">
        <v>2014</v>
      </c>
      <c r="D28" s="7" t="s">
        <v>72</v>
      </c>
      <c r="E28" s="7" t="s">
        <v>23</v>
      </c>
      <c r="F28" s="7" t="s">
        <v>97</v>
      </c>
      <c r="G28" s="9">
        <v>41942</v>
      </c>
      <c r="H28" s="8">
        <v>17780</v>
      </c>
      <c r="I28" s="8">
        <v>42.35</v>
      </c>
      <c r="J28" s="9">
        <v>41974</v>
      </c>
      <c r="K28" s="8">
        <v>25141</v>
      </c>
      <c r="L28" s="8">
        <v>55</v>
      </c>
      <c r="M28" s="8">
        <v>32</v>
      </c>
      <c r="N28" s="13">
        <v>15.71</v>
      </c>
      <c r="O28" s="8">
        <v>285</v>
      </c>
      <c r="P28" s="13">
        <f t="shared" si="0"/>
        <v>1.6029246344206973</v>
      </c>
      <c r="Q28" s="8">
        <v>19.920000000000002</v>
      </c>
      <c r="R28" s="8">
        <v>629.77200000000005</v>
      </c>
      <c r="S28" s="13">
        <v>83.636947978905241</v>
      </c>
      <c r="T28" s="8">
        <v>643.64437500000008</v>
      </c>
      <c r="U28" s="13">
        <v>83.636947978905241</v>
      </c>
      <c r="V28" s="8">
        <v>1.3220000000000001</v>
      </c>
      <c r="W28" s="8">
        <v>1.22</v>
      </c>
      <c r="X28" s="13">
        <f t="shared" si="1"/>
        <v>1.4603795663283483</v>
      </c>
      <c r="Y28" s="13">
        <v>1.2839016611779339</v>
      </c>
      <c r="Z28" s="15" t="s">
        <v>55</v>
      </c>
      <c r="AA28" s="8">
        <v>348.7</v>
      </c>
      <c r="AB28" s="15">
        <v>44.800000000000004</v>
      </c>
      <c r="AC28" s="15">
        <v>17</v>
      </c>
      <c r="AD28" s="15">
        <v>28</v>
      </c>
      <c r="AE28" s="15">
        <v>22.400000000000002</v>
      </c>
      <c r="AF28" s="15"/>
      <c r="AG28" s="15"/>
      <c r="AH28" s="15"/>
      <c r="AI28" s="15">
        <v>20</v>
      </c>
    </row>
    <row r="29" spans="1:35" ht="15.75" customHeight="1" x14ac:dyDescent="0.25">
      <c r="A29" s="7" t="s">
        <v>64</v>
      </c>
      <c r="B29" s="7"/>
      <c r="C29" s="8">
        <v>2014</v>
      </c>
      <c r="D29" s="7" t="s">
        <v>70</v>
      </c>
      <c r="E29" s="7" t="s">
        <v>23</v>
      </c>
      <c r="F29" s="7" t="s">
        <v>84</v>
      </c>
      <c r="G29" s="9">
        <v>41949</v>
      </c>
      <c r="H29" s="8">
        <v>17994</v>
      </c>
      <c r="I29" s="8">
        <v>41.85</v>
      </c>
      <c r="J29" s="9">
        <v>41974</v>
      </c>
      <c r="K29" s="8">
        <v>17006</v>
      </c>
      <c r="L29" s="8">
        <v>55</v>
      </c>
      <c r="M29" s="8">
        <v>25</v>
      </c>
      <c r="N29" s="13">
        <v>10.63</v>
      </c>
      <c r="O29" s="8">
        <v>300</v>
      </c>
      <c r="P29" s="13">
        <f t="shared" si="0"/>
        <v>1.6672224074691564</v>
      </c>
      <c r="Q29" s="8">
        <v>19.87</v>
      </c>
      <c r="R29" s="8">
        <v>182.28109999999998</v>
      </c>
      <c r="S29" s="13">
        <v>24.205745470181281</v>
      </c>
      <c r="T29" s="8">
        <v>199.66567499999999</v>
      </c>
      <c r="U29" s="13">
        <v>24.205745470181281</v>
      </c>
      <c r="V29" s="8">
        <v>1.2470000000000001</v>
      </c>
      <c r="W29" s="8">
        <v>0.71</v>
      </c>
      <c r="X29" s="13">
        <f t="shared" si="1"/>
        <v>1.5474466722240747</v>
      </c>
      <c r="Y29" s="13">
        <v>1.3613</v>
      </c>
      <c r="Z29" s="15" t="s">
        <v>55</v>
      </c>
      <c r="AA29" s="8">
        <v>184.24</v>
      </c>
      <c r="AB29" s="15">
        <v>48</v>
      </c>
      <c r="AC29" s="15">
        <v>16</v>
      </c>
      <c r="AD29" s="15">
        <v>30</v>
      </c>
      <c r="AE29" s="15">
        <v>24</v>
      </c>
      <c r="AF29" s="15"/>
      <c r="AG29" s="15"/>
      <c r="AH29" s="15"/>
      <c r="AI29" s="15">
        <v>21</v>
      </c>
    </row>
    <row r="30" spans="1:35" ht="15.75" customHeight="1" x14ac:dyDescent="0.25">
      <c r="A30" s="7" t="s">
        <v>67</v>
      </c>
      <c r="B30" s="7"/>
      <c r="C30" s="8">
        <v>2014</v>
      </c>
      <c r="D30" s="7" t="s">
        <v>69</v>
      </c>
      <c r="E30" s="7" t="s">
        <v>23</v>
      </c>
      <c r="F30" s="7" t="s">
        <v>92</v>
      </c>
      <c r="G30" s="9">
        <v>42009</v>
      </c>
      <c r="H30" s="8">
        <v>8828</v>
      </c>
      <c r="I30" s="8">
        <v>41</v>
      </c>
      <c r="J30" s="9">
        <v>42032</v>
      </c>
      <c r="K30" s="8">
        <v>8822</v>
      </c>
      <c r="L30" s="8">
        <v>58</v>
      </c>
      <c r="M30" s="8">
        <v>23</v>
      </c>
      <c r="N30" s="13">
        <v>14.559999999999999</v>
      </c>
      <c r="O30" s="8">
        <v>70</v>
      </c>
      <c r="P30" s="13">
        <f t="shared" si="0"/>
        <v>0.79293158133212505</v>
      </c>
      <c r="Q30" s="8">
        <v>18.670000000000002</v>
      </c>
      <c r="R30" s="8">
        <v>149.72800000000001</v>
      </c>
      <c r="S30" s="13">
        <v>41.36726822637506</v>
      </c>
      <c r="T30" s="8">
        <v>150.0745</v>
      </c>
      <c r="U30" s="13">
        <v>41.36726822637506</v>
      </c>
      <c r="V30" s="8">
        <v>1.2509999999999999</v>
      </c>
      <c r="W30" s="8">
        <v>1.02</v>
      </c>
      <c r="X30" s="13">
        <f t="shared" si="1"/>
        <v>1.5674179474399637</v>
      </c>
      <c r="Y30" s="13">
        <v>1.4032999999999998</v>
      </c>
      <c r="Z30" s="15" t="s">
        <v>55</v>
      </c>
      <c r="AA30" s="8">
        <v>101.5</v>
      </c>
      <c r="AB30" s="15">
        <v>48</v>
      </c>
      <c r="AC30" s="15">
        <v>16</v>
      </c>
      <c r="AD30" s="15">
        <v>30</v>
      </c>
      <c r="AE30" s="15">
        <v>24</v>
      </c>
      <c r="AF30" s="15"/>
      <c r="AG30" s="15"/>
      <c r="AH30" s="15"/>
      <c r="AI30" s="15">
        <v>21</v>
      </c>
    </row>
    <row r="31" spans="1:35" ht="15.75" customHeight="1" x14ac:dyDescent="0.25">
      <c r="A31" s="7" t="s">
        <v>64</v>
      </c>
      <c r="B31" s="7"/>
      <c r="C31" s="8">
        <v>2014</v>
      </c>
      <c r="D31" s="7" t="s">
        <v>69</v>
      </c>
      <c r="E31" s="7" t="s">
        <v>23</v>
      </c>
      <c r="F31" s="7" t="s">
        <v>87</v>
      </c>
      <c r="G31" s="9">
        <v>41940</v>
      </c>
      <c r="H31" s="8">
        <v>36776</v>
      </c>
      <c r="I31" s="8">
        <v>34</v>
      </c>
      <c r="J31" s="9">
        <v>41974</v>
      </c>
      <c r="K31" s="8">
        <v>34639</v>
      </c>
      <c r="L31" s="8">
        <v>58</v>
      </c>
      <c r="M31" s="8">
        <v>34</v>
      </c>
      <c r="N31" s="13">
        <v>18.52</v>
      </c>
      <c r="O31" s="8">
        <v>700</v>
      </c>
      <c r="P31" s="13">
        <f t="shared" si="0"/>
        <v>1.9034152708288015</v>
      </c>
      <c r="Q31" s="8">
        <v>19.98</v>
      </c>
      <c r="R31" s="8">
        <v>758.678</v>
      </c>
      <c r="S31" s="13">
        <v>60.675600455540057</v>
      </c>
      <c r="T31" s="8">
        <v>857.16399999999999</v>
      </c>
      <c r="U31" s="13">
        <v>60.675600455540057</v>
      </c>
      <c r="V31" s="8">
        <v>1.1180000000000001</v>
      </c>
      <c r="W31" s="8">
        <v>0.91</v>
      </c>
      <c r="X31" s="13">
        <f t="shared" si="1"/>
        <v>1.5423224581248642</v>
      </c>
      <c r="Y31" s="13">
        <v>1.3502000000000001</v>
      </c>
      <c r="Z31" s="15" t="s">
        <v>55</v>
      </c>
      <c r="AA31" s="8">
        <v>497.71</v>
      </c>
      <c r="AB31" s="15">
        <v>48</v>
      </c>
      <c r="AC31" s="15">
        <v>16</v>
      </c>
      <c r="AD31" s="15">
        <v>30</v>
      </c>
      <c r="AE31" s="15">
        <v>24</v>
      </c>
      <c r="AF31" s="15"/>
      <c r="AG31" s="15"/>
      <c r="AH31" s="15"/>
      <c r="AI31" s="15">
        <v>21</v>
      </c>
    </row>
    <row r="32" spans="1:35" ht="15.75" customHeight="1" x14ac:dyDescent="0.25">
      <c r="A32" s="7" t="s">
        <v>63</v>
      </c>
      <c r="B32" s="7"/>
      <c r="C32" s="8">
        <v>2014</v>
      </c>
      <c r="D32" s="7" t="s">
        <v>72</v>
      </c>
      <c r="E32" s="7" t="s">
        <v>23</v>
      </c>
      <c r="F32" s="7" t="s">
        <v>88</v>
      </c>
      <c r="G32" s="9">
        <v>41877</v>
      </c>
      <c r="H32" s="8">
        <v>46375</v>
      </c>
      <c r="I32" s="8">
        <v>42</v>
      </c>
      <c r="J32" s="9">
        <v>41911</v>
      </c>
      <c r="K32" s="8">
        <v>46320</v>
      </c>
      <c r="L32" s="8">
        <v>59</v>
      </c>
      <c r="M32" s="8">
        <v>34</v>
      </c>
      <c r="N32" s="13">
        <v>16</v>
      </c>
      <c r="O32" s="8">
        <v>125</v>
      </c>
      <c r="P32" s="13">
        <f t="shared" si="0"/>
        <v>0.26954177897574122</v>
      </c>
      <c r="Q32" s="8">
        <v>20.48</v>
      </c>
      <c r="R32" s="8">
        <v>785.13</v>
      </c>
      <c r="S32" s="13">
        <v>40.309587986137849</v>
      </c>
      <c r="T32" s="8">
        <v>787.95799999999997</v>
      </c>
      <c r="U32" s="13">
        <v>40.309587986137849</v>
      </c>
      <c r="V32" s="8">
        <v>1.2549999999999999</v>
      </c>
      <c r="W32" s="8">
        <v>1.05</v>
      </c>
      <c r="X32" s="13">
        <f t="shared" si="1"/>
        <v>1.5428062533692721</v>
      </c>
      <c r="Y32" s="13">
        <v>1.3951999999999998</v>
      </c>
      <c r="Z32" s="15" t="s">
        <v>55</v>
      </c>
      <c r="AA32" s="8">
        <v>825.24</v>
      </c>
      <c r="AB32" s="15">
        <v>48</v>
      </c>
      <c r="AC32" s="15">
        <v>16</v>
      </c>
      <c r="AD32" s="15">
        <v>30</v>
      </c>
      <c r="AE32" s="15">
        <v>24</v>
      </c>
      <c r="AF32" s="15"/>
      <c r="AG32" s="15"/>
      <c r="AH32" s="15"/>
      <c r="AI32" s="15">
        <v>21</v>
      </c>
    </row>
    <row r="33" spans="1:35" ht="15.75" customHeight="1" x14ac:dyDescent="0.25">
      <c r="A33" s="7" t="s">
        <v>63</v>
      </c>
      <c r="B33" s="7"/>
      <c r="C33" s="8">
        <v>2014</v>
      </c>
      <c r="D33" s="7" t="s">
        <v>71</v>
      </c>
      <c r="E33" s="7" t="s">
        <v>23</v>
      </c>
      <c r="F33" s="7" t="s">
        <v>94</v>
      </c>
      <c r="G33" s="9">
        <v>41890</v>
      </c>
      <c r="H33" s="8">
        <v>16938</v>
      </c>
      <c r="I33" s="8">
        <v>49.29</v>
      </c>
      <c r="J33" s="9">
        <v>41911</v>
      </c>
      <c r="K33" s="8">
        <v>16912</v>
      </c>
      <c r="L33" s="8">
        <v>59</v>
      </c>
      <c r="M33" s="8">
        <v>21</v>
      </c>
      <c r="N33" s="13">
        <v>11.7</v>
      </c>
      <c r="O33" s="8">
        <v>59</v>
      </c>
      <c r="P33" s="13">
        <f t="shared" si="0"/>
        <v>0.34832920061400402</v>
      </c>
      <c r="Q33" s="8">
        <v>20.43</v>
      </c>
      <c r="R33" s="8">
        <v>162.93397999999999</v>
      </c>
      <c r="S33" s="13">
        <v>19.515995958288411</v>
      </c>
      <c r="T33" s="8">
        <v>164.34174999999999</v>
      </c>
      <c r="U33" s="13">
        <v>19.515995958288411</v>
      </c>
      <c r="V33" s="8">
        <v>1.208</v>
      </c>
      <c r="W33" s="8">
        <v>0.76</v>
      </c>
      <c r="X33" s="13">
        <f t="shared" si="1"/>
        <v>1.6029198760184205</v>
      </c>
      <c r="Y33" s="13">
        <v>1.4477000000000002</v>
      </c>
      <c r="Z33" s="15" t="s">
        <v>55</v>
      </c>
      <c r="AA33" s="8">
        <v>145.9</v>
      </c>
      <c r="AB33" s="15">
        <v>44.800000000000004</v>
      </c>
      <c r="AC33" s="15">
        <v>17</v>
      </c>
      <c r="AD33" s="15">
        <v>28</v>
      </c>
      <c r="AE33" s="15">
        <v>22.400000000000002</v>
      </c>
      <c r="AF33" s="15"/>
      <c r="AG33" s="15"/>
      <c r="AH33" s="15"/>
      <c r="AI33" s="15">
        <v>20</v>
      </c>
    </row>
    <row r="34" spans="1:35" ht="15.75" customHeight="1" x14ac:dyDescent="0.25">
      <c r="A34" s="7" t="s">
        <v>63</v>
      </c>
      <c r="B34" s="7"/>
      <c r="C34" s="8">
        <v>2014</v>
      </c>
      <c r="D34" s="7" t="s">
        <v>69</v>
      </c>
      <c r="E34" s="7" t="s">
        <v>23</v>
      </c>
      <c r="F34" s="7" t="s">
        <v>98</v>
      </c>
      <c r="G34" s="9">
        <v>42033</v>
      </c>
      <c r="H34" s="8">
        <v>16508</v>
      </c>
      <c r="I34" s="8">
        <v>49.46</v>
      </c>
      <c r="J34" s="9">
        <v>42060</v>
      </c>
      <c r="K34" s="8">
        <v>26401</v>
      </c>
      <c r="L34" s="8">
        <v>59</v>
      </c>
      <c r="M34" s="8">
        <v>27</v>
      </c>
      <c r="N34" s="13">
        <v>13.489999999999998</v>
      </c>
      <c r="O34" s="8">
        <v>98</v>
      </c>
      <c r="P34" s="13">
        <f t="shared" ref="P34:P65" si="2">O34*100/H34</f>
        <v>0.59365156287860432</v>
      </c>
      <c r="Q34" s="8">
        <v>20</v>
      </c>
      <c r="R34" s="8">
        <v>741.17331999999999</v>
      </c>
      <c r="S34" s="13">
        <v>90.776034185927173</v>
      </c>
      <c r="T34" s="8">
        <v>746.48785999999996</v>
      </c>
      <c r="U34" s="13">
        <v>90.776034185927173</v>
      </c>
      <c r="V34" s="8">
        <v>1.1579999999999999</v>
      </c>
      <c r="W34" s="8">
        <v>1.32</v>
      </c>
      <c r="X34" s="13">
        <f t="shared" ref="X34:X65" si="3">Y34*1.1+(0.03*P34)</f>
        <v>1.6513095468863586</v>
      </c>
      <c r="Y34" s="13">
        <v>1.4850000000000003</v>
      </c>
      <c r="Z34" s="15" t="s">
        <v>55</v>
      </c>
      <c r="AA34" s="8">
        <v>291</v>
      </c>
      <c r="AB34" s="15">
        <v>48</v>
      </c>
      <c r="AC34" s="15">
        <v>16</v>
      </c>
      <c r="AD34" s="15">
        <v>30</v>
      </c>
      <c r="AE34" s="15">
        <v>24</v>
      </c>
      <c r="AF34" s="15"/>
      <c r="AG34" s="15"/>
      <c r="AH34" s="15"/>
      <c r="AI34" s="15">
        <v>21</v>
      </c>
    </row>
    <row r="35" spans="1:35" ht="15.75" customHeight="1" x14ac:dyDescent="0.25">
      <c r="A35" s="7" t="s">
        <v>63</v>
      </c>
      <c r="B35" s="7"/>
      <c r="C35" s="8">
        <v>2015</v>
      </c>
      <c r="D35" s="7" t="s">
        <v>68</v>
      </c>
      <c r="E35" s="7" t="s">
        <v>23</v>
      </c>
      <c r="F35" s="7" t="s">
        <v>97</v>
      </c>
      <c r="G35" s="9">
        <v>42157</v>
      </c>
      <c r="H35" s="8">
        <v>22076</v>
      </c>
      <c r="I35" s="8">
        <v>49.7</v>
      </c>
      <c r="J35" s="9">
        <v>42178</v>
      </c>
      <c r="K35" s="8">
        <v>22046</v>
      </c>
      <c r="L35" s="8">
        <v>60</v>
      </c>
      <c r="M35" s="8">
        <v>21</v>
      </c>
      <c r="N35" s="8">
        <v>13.75</v>
      </c>
      <c r="O35" s="8">
        <v>67</v>
      </c>
      <c r="P35" s="13">
        <f t="shared" si="2"/>
        <v>0.30349701032795795</v>
      </c>
      <c r="Q35" s="8">
        <v>21.41</v>
      </c>
      <c r="R35" s="8">
        <v>225.58280000000005</v>
      </c>
      <c r="S35" s="13">
        <v>20.560288711796058</v>
      </c>
      <c r="T35" s="8">
        <v>227.22830000000005</v>
      </c>
      <c r="U35" s="13">
        <v>20.560288711796058</v>
      </c>
      <c r="V35" s="8">
        <v>1.3140000000000001</v>
      </c>
      <c r="W35" s="8">
        <v>1.08</v>
      </c>
      <c r="X35" s="13">
        <f t="shared" si="3"/>
        <v>1.4622263839860237</v>
      </c>
      <c r="Y35" s="13">
        <v>1.3210195215238043</v>
      </c>
      <c r="Z35" s="15" t="s">
        <v>73</v>
      </c>
      <c r="AA35" s="8">
        <v>273.8</v>
      </c>
      <c r="AB35" s="15">
        <v>44.800000000000004</v>
      </c>
      <c r="AC35" s="15">
        <v>17</v>
      </c>
      <c r="AD35" s="15">
        <v>28</v>
      </c>
      <c r="AE35" s="15">
        <v>22.400000000000002</v>
      </c>
      <c r="AF35" s="15"/>
      <c r="AG35" s="15"/>
      <c r="AH35" s="15"/>
      <c r="AI35" s="15">
        <v>20</v>
      </c>
    </row>
    <row r="36" spans="1:35" ht="15.75" customHeight="1" x14ac:dyDescent="0.25">
      <c r="A36" s="7" t="s">
        <v>63</v>
      </c>
      <c r="B36" s="7"/>
      <c r="C36" s="8">
        <v>2014</v>
      </c>
      <c r="D36" s="7" t="s">
        <v>69</v>
      </c>
      <c r="E36" s="7" t="s">
        <v>23</v>
      </c>
      <c r="F36" s="7" t="s">
        <v>78</v>
      </c>
      <c r="G36" s="9">
        <v>42089</v>
      </c>
      <c r="H36" s="8">
        <v>8888</v>
      </c>
      <c r="I36" s="8">
        <v>48</v>
      </c>
      <c r="J36" s="9">
        <v>42117</v>
      </c>
      <c r="K36" s="8">
        <v>8860</v>
      </c>
      <c r="L36" s="8">
        <v>60</v>
      </c>
      <c r="M36" s="8">
        <v>28</v>
      </c>
      <c r="N36" s="13">
        <v>11.5</v>
      </c>
      <c r="O36" s="8">
        <v>28</v>
      </c>
      <c r="P36" s="13">
        <f t="shared" si="2"/>
        <v>0.31503150315031503</v>
      </c>
      <c r="Q36" s="8">
        <v>20.16</v>
      </c>
      <c r="R36" s="8">
        <v>104.976</v>
      </c>
      <c r="S36" s="13">
        <v>24.606210621062107</v>
      </c>
      <c r="T36" s="8">
        <v>106.488</v>
      </c>
      <c r="U36" s="13">
        <v>24.606210621062107</v>
      </c>
      <c r="V36" s="8">
        <v>1.2929999999999999</v>
      </c>
      <c r="W36" s="8">
        <v>0.49</v>
      </c>
      <c r="X36" s="13">
        <f t="shared" si="3"/>
        <v>1.5146909450945096</v>
      </c>
      <c r="Y36" s="13">
        <v>1.3684000000000001</v>
      </c>
      <c r="Z36" s="15" t="s">
        <v>55</v>
      </c>
      <c r="AA36" s="8">
        <v>65</v>
      </c>
      <c r="AB36" s="15">
        <v>44.800000000000004</v>
      </c>
      <c r="AC36" s="15">
        <v>17</v>
      </c>
      <c r="AD36" s="15">
        <v>28</v>
      </c>
      <c r="AE36" s="15">
        <v>22.400000000000002</v>
      </c>
      <c r="AF36" s="15"/>
      <c r="AG36" s="15"/>
      <c r="AH36" s="15"/>
      <c r="AI36" s="15">
        <v>20</v>
      </c>
    </row>
    <row r="37" spans="1:35" ht="15.75" customHeight="1" x14ac:dyDescent="0.25">
      <c r="A37" s="7" t="s">
        <v>63</v>
      </c>
      <c r="B37" s="7"/>
      <c r="C37" s="8">
        <v>2014</v>
      </c>
      <c r="D37" s="7" t="s">
        <v>69</v>
      </c>
      <c r="E37" s="7" t="s">
        <v>23</v>
      </c>
      <c r="F37" s="7" t="s">
        <v>99</v>
      </c>
      <c r="G37" s="9">
        <v>41974</v>
      </c>
      <c r="H37" s="8">
        <v>36819</v>
      </c>
      <c r="I37" s="8">
        <v>44.75</v>
      </c>
      <c r="J37" s="9">
        <v>42009</v>
      </c>
      <c r="K37" s="8">
        <v>36639</v>
      </c>
      <c r="L37" s="8">
        <v>60</v>
      </c>
      <c r="M37" s="8">
        <v>35</v>
      </c>
      <c r="N37" s="13">
        <v>21.85</v>
      </c>
      <c r="O37" s="8">
        <v>180</v>
      </c>
      <c r="P37" s="13">
        <f t="shared" si="2"/>
        <v>0.48887802493277926</v>
      </c>
      <c r="Q37" s="8">
        <v>18.72</v>
      </c>
      <c r="R37" s="8">
        <v>550.68975</v>
      </c>
      <c r="S37" s="13">
        <v>33.422733374391804</v>
      </c>
      <c r="T37" s="8">
        <v>560.11725000000001</v>
      </c>
      <c r="U37" s="13">
        <v>33.422733374391804</v>
      </c>
      <c r="V37" s="8">
        <v>1.141</v>
      </c>
      <c r="W37" s="8">
        <v>0.51</v>
      </c>
      <c r="X37" s="13">
        <f t="shared" si="3"/>
        <v>1.6787463407479835</v>
      </c>
      <c r="Y37" s="13">
        <v>1.5127999999999999</v>
      </c>
      <c r="Z37" s="15" t="s">
        <v>55</v>
      </c>
      <c r="AA37" s="8">
        <v>338.3</v>
      </c>
      <c r="AB37" s="15">
        <v>44.800000000000004</v>
      </c>
      <c r="AC37" s="15">
        <v>17</v>
      </c>
      <c r="AD37" s="15">
        <v>28</v>
      </c>
      <c r="AE37" s="15">
        <v>22.400000000000002</v>
      </c>
      <c r="AF37" s="15"/>
      <c r="AG37" s="15"/>
      <c r="AH37" s="15"/>
      <c r="AI37" s="15">
        <v>20</v>
      </c>
    </row>
    <row r="38" spans="1:35" ht="15.75" customHeight="1" x14ac:dyDescent="0.25">
      <c r="A38" s="7" t="s">
        <v>63</v>
      </c>
      <c r="B38" s="7"/>
      <c r="C38" s="8">
        <v>2014</v>
      </c>
      <c r="D38" s="7" t="s">
        <v>72</v>
      </c>
      <c r="E38" s="7" t="s">
        <v>23</v>
      </c>
      <c r="F38" s="7" t="s">
        <v>100</v>
      </c>
      <c r="G38" s="9">
        <v>41827</v>
      </c>
      <c r="H38" s="8">
        <v>16917</v>
      </c>
      <c r="I38" s="8">
        <v>54.1</v>
      </c>
      <c r="J38" s="9">
        <v>41851</v>
      </c>
      <c r="K38" s="8">
        <v>21469</v>
      </c>
      <c r="L38" s="8">
        <v>60</v>
      </c>
      <c r="M38" s="8">
        <v>24</v>
      </c>
      <c r="N38" s="13">
        <v>9.3000000000000007</v>
      </c>
      <c r="O38" s="8">
        <v>98</v>
      </c>
      <c r="P38" s="13">
        <f t="shared" si="2"/>
        <v>0.57929893007034339</v>
      </c>
      <c r="Q38" s="8">
        <v>23.26</v>
      </c>
      <c r="R38" s="8">
        <v>372.93029999999993</v>
      </c>
      <c r="S38" s="13">
        <v>40.748071179752564</v>
      </c>
      <c r="T38" s="8">
        <v>373.67194999999992</v>
      </c>
      <c r="U38" s="13">
        <v>40.748071179752564</v>
      </c>
      <c r="V38" s="8">
        <v>1.2969999999999999</v>
      </c>
      <c r="W38" s="8">
        <v>1.17</v>
      </c>
      <c r="X38" s="13">
        <f t="shared" si="3"/>
        <v>1.4775189679021106</v>
      </c>
      <c r="Y38" s="13">
        <v>1.3274000000000001</v>
      </c>
      <c r="Z38" s="15" t="s">
        <v>55</v>
      </c>
      <c r="AA38" s="8">
        <v>168.4</v>
      </c>
      <c r="AB38" s="15">
        <v>44.800000000000004</v>
      </c>
      <c r="AC38" s="15">
        <v>17</v>
      </c>
      <c r="AD38" s="15">
        <v>28</v>
      </c>
      <c r="AE38" s="15">
        <v>22.400000000000002</v>
      </c>
      <c r="AF38" s="15"/>
      <c r="AG38" s="15"/>
      <c r="AH38" s="15"/>
      <c r="AI38" s="15">
        <v>20</v>
      </c>
    </row>
    <row r="39" spans="1:35" ht="15.75" customHeight="1" x14ac:dyDescent="0.25">
      <c r="A39" s="7" t="s">
        <v>67</v>
      </c>
      <c r="B39" s="7"/>
      <c r="C39" s="8">
        <v>2014</v>
      </c>
      <c r="D39" s="7" t="s">
        <v>69</v>
      </c>
      <c r="E39" s="7" t="s">
        <v>23</v>
      </c>
      <c r="F39" s="7" t="s">
        <v>101</v>
      </c>
      <c r="G39" s="9">
        <v>42032</v>
      </c>
      <c r="H39" s="8">
        <v>24515</v>
      </c>
      <c r="I39" s="8">
        <v>47</v>
      </c>
      <c r="J39" s="9">
        <v>42060</v>
      </c>
      <c r="K39" s="8">
        <v>24263</v>
      </c>
      <c r="L39" s="8">
        <v>60</v>
      </c>
      <c r="M39" s="8">
        <v>28</v>
      </c>
      <c r="N39" s="13">
        <v>14.815</v>
      </c>
      <c r="O39" s="8">
        <v>252</v>
      </c>
      <c r="P39" s="13">
        <f t="shared" si="2"/>
        <v>1.0279420762798286</v>
      </c>
      <c r="Q39" s="8">
        <v>19.27</v>
      </c>
      <c r="R39" s="8">
        <v>303.57499999999999</v>
      </c>
      <c r="S39" s="13">
        <v>26.347307987727877</v>
      </c>
      <c r="T39" s="8">
        <v>317.05700000000002</v>
      </c>
      <c r="U39" s="13">
        <v>26.347307987727877</v>
      </c>
      <c r="V39" s="8">
        <v>1.2370000000000001</v>
      </c>
      <c r="W39" s="8">
        <v>0.7</v>
      </c>
      <c r="X39" s="13">
        <f t="shared" si="3"/>
        <v>1.5788682622883947</v>
      </c>
      <c r="Y39" s="13">
        <v>1.4072999999999998</v>
      </c>
      <c r="Z39" s="15" t="s">
        <v>55</v>
      </c>
      <c r="AA39" s="8">
        <v>255.5</v>
      </c>
      <c r="AB39" s="15">
        <v>44.800000000000004</v>
      </c>
      <c r="AC39" s="15">
        <v>17</v>
      </c>
      <c r="AD39" s="15">
        <v>28</v>
      </c>
      <c r="AE39" s="15">
        <v>22.400000000000002</v>
      </c>
      <c r="AF39" s="15"/>
      <c r="AG39" s="15"/>
      <c r="AH39" s="15"/>
      <c r="AI39" s="15">
        <v>20</v>
      </c>
    </row>
    <row r="40" spans="1:35" ht="15.75" customHeight="1" x14ac:dyDescent="0.25">
      <c r="A40" s="7" t="s">
        <v>64</v>
      </c>
      <c r="B40" s="7"/>
      <c r="C40" s="8">
        <v>2014</v>
      </c>
      <c r="D40" s="7" t="s">
        <v>70</v>
      </c>
      <c r="E40" s="7" t="s">
        <v>23</v>
      </c>
      <c r="F40" s="7" t="s">
        <v>102</v>
      </c>
      <c r="G40" s="9">
        <v>41851</v>
      </c>
      <c r="H40" s="8">
        <v>2587</v>
      </c>
      <c r="I40" s="8">
        <v>52</v>
      </c>
      <c r="J40" s="9">
        <v>41877</v>
      </c>
      <c r="K40" s="8">
        <v>2558</v>
      </c>
      <c r="L40" s="8">
        <v>60</v>
      </c>
      <c r="M40" s="8">
        <v>26</v>
      </c>
      <c r="N40" s="13">
        <v>11.7</v>
      </c>
      <c r="O40" s="8">
        <v>45</v>
      </c>
      <c r="P40" s="13">
        <f t="shared" si="2"/>
        <v>1.7394665635871667</v>
      </c>
      <c r="Q40" s="8">
        <v>21.8</v>
      </c>
      <c r="R40" s="8">
        <v>18.956</v>
      </c>
      <c r="S40" s="13">
        <v>14.091165888614672</v>
      </c>
      <c r="T40" s="8">
        <v>20.58</v>
      </c>
      <c r="U40" s="13">
        <v>14.091165888614672</v>
      </c>
      <c r="V40" s="8">
        <v>1.1499999999999999</v>
      </c>
      <c r="W40" s="8">
        <v>0.67</v>
      </c>
      <c r="X40" s="13">
        <f t="shared" si="3"/>
        <v>1.6345680019719746</v>
      </c>
      <c r="Y40" s="13">
        <v>1.4385309136948723</v>
      </c>
      <c r="Z40" s="15" t="s">
        <v>55</v>
      </c>
      <c r="AA40" s="8">
        <v>25.1</v>
      </c>
      <c r="AB40" s="15">
        <v>44.800000000000004</v>
      </c>
      <c r="AC40" s="15">
        <v>17</v>
      </c>
      <c r="AD40" s="15">
        <v>28</v>
      </c>
      <c r="AE40" s="15">
        <v>22.400000000000002</v>
      </c>
      <c r="AF40" s="15"/>
      <c r="AG40" s="15"/>
      <c r="AH40" s="15"/>
      <c r="AI40" s="15">
        <v>20</v>
      </c>
    </row>
    <row r="41" spans="1:35" ht="15.75" customHeight="1" x14ac:dyDescent="0.25">
      <c r="A41" s="7" t="s">
        <v>63</v>
      </c>
      <c r="B41" s="7"/>
      <c r="C41" s="8">
        <v>2014</v>
      </c>
      <c r="D41" s="7" t="s">
        <v>69</v>
      </c>
      <c r="E41" s="7" t="s">
        <v>23</v>
      </c>
      <c r="F41" s="7" t="s">
        <v>103</v>
      </c>
      <c r="G41" s="9">
        <v>42032</v>
      </c>
      <c r="H41" s="8">
        <v>24695</v>
      </c>
      <c r="I41" s="8">
        <v>42</v>
      </c>
      <c r="J41" s="9">
        <v>42060</v>
      </c>
      <c r="K41" s="8">
        <v>24616</v>
      </c>
      <c r="L41" s="8">
        <v>61</v>
      </c>
      <c r="M41" s="8">
        <v>28</v>
      </c>
      <c r="N41" s="13">
        <v>14.424999999999999</v>
      </c>
      <c r="O41" s="8">
        <v>79</v>
      </c>
      <c r="P41" s="13">
        <f t="shared" si="2"/>
        <v>0.3199028143348856</v>
      </c>
      <c r="Q41" s="8">
        <v>19.27</v>
      </c>
      <c r="R41" s="8">
        <v>464.38600000000002</v>
      </c>
      <c r="S41" s="13">
        <v>44.773474483942188</v>
      </c>
      <c r="T41" s="8">
        <v>468.45450000000005</v>
      </c>
      <c r="U41" s="13">
        <v>44.773474483942188</v>
      </c>
      <c r="V41" s="8">
        <v>1.1890000000000001</v>
      </c>
      <c r="W41" s="8">
        <v>0.8</v>
      </c>
      <c r="X41" s="13">
        <f t="shared" si="3"/>
        <v>1.6346270844300466</v>
      </c>
      <c r="Y41" s="13">
        <v>1.4772999999999998</v>
      </c>
      <c r="Z41" s="15" t="s">
        <v>73</v>
      </c>
      <c r="AA41" s="8">
        <v>281.8</v>
      </c>
      <c r="AB41" s="15">
        <v>44.800000000000004</v>
      </c>
      <c r="AC41" s="15">
        <v>17</v>
      </c>
      <c r="AD41" s="15">
        <v>28</v>
      </c>
      <c r="AE41" s="15">
        <v>22.400000000000002</v>
      </c>
      <c r="AF41" s="15"/>
      <c r="AG41" s="15"/>
      <c r="AH41" s="15"/>
      <c r="AI41" s="15">
        <v>20</v>
      </c>
    </row>
    <row r="42" spans="1:35" ht="15.75" customHeight="1" x14ac:dyDescent="0.25">
      <c r="A42" s="7" t="s">
        <v>63</v>
      </c>
      <c r="B42" s="7"/>
      <c r="C42" s="8">
        <v>2014</v>
      </c>
      <c r="D42" s="7" t="s">
        <v>71</v>
      </c>
      <c r="E42" s="7" t="s">
        <v>23</v>
      </c>
      <c r="F42" s="7" t="s">
        <v>94</v>
      </c>
      <c r="G42" s="9">
        <v>42009</v>
      </c>
      <c r="H42" s="8">
        <v>26824</v>
      </c>
      <c r="I42" s="8">
        <v>52</v>
      </c>
      <c r="J42" s="9">
        <v>42032</v>
      </c>
      <c r="K42" s="8">
        <v>26713</v>
      </c>
      <c r="L42" s="8">
        <v>61</v>
      </c>
      <c r="M42" s="8">
        <v>23</v>
      </c>
      <c r="N42" s="13">
        <v>17.184999999999999</v>
      </c>
      <c r="O42" s="8">
        <v>113</v>
      </c>
      <c r="P42" s="13">
        <f t="shared" si="2"/>
        <v>0.42126453921861018</v>
      </c>
      <c r="Q42" s="8">
        <v>18.670000000000002</v>
      </c>
      <c r="R42" s="8">
        <v>234.64500000000001</v>
      </c>
      <c r="S42" s="13">
        <v>16.822263070958268</v>
      </c>
      <c r="T42" s="8">
        <v>241.02950000000001</v>
      </c>
      <c r="U42" s="13">
        <v>16.822263070958268</v>
      </c>
      <c r="V42" s="8">
        <v>1.343</v>
      </c>
      <c r="W42" s="8">
        <v>0.66</v>
      </c>
      <c r="X42" s="13">
        <f t="shared" si="3"/>
        <v>1.4187679361765582</v>
      </c>
      <c r="Y42" s="13">
        <v>1.2782999999999998</v>
      </c>
      <c r="Z42" s="15" t="s">
        <v>73</v>
      </c>
      <c r="AA42" s="8">
        <v>227.5</v>
      </c>
      <c r="AB42" s="15">
        <v>40</v>
      </c>
      <c r="AC42" s="15">
        <v>18</v>
      </c>
      <c r="AD42" s="15">
        <v>25</v>
      </c>
      <c r="AE42" s="15">
        <v>20</v>
      </c>
      <c r="AF42" s="15"/>
      <c r="AG42" s="15"/>
      <c r="AH42" s="15"/>
      <c r="AI42" s="15">
        <v>19</v>
      </c>
    </row>
    <row r="43" spans="1:35" ht="15.75" customHeight="1" x14ac:dyDescent="0.25">
      <c r="A43" s="7" t="s">
        <v>63</v>
      </c>
      <c r="B43" s="7"/>
      <c r="C43" s="8">
        <v>2014</v>
      </c>
      <c r="D43" s="7" t="s">
        <v>71</v>
      </c>
      <c r="E43" s="7" t="s">
        <v>23</v>
      </c>
      <c r="F43" s="7" t="s">
        <v>85</v>
      </c>
      <c r="G43" s="9">
        <v>41976</v>
      </c>
      <c r="H43" s="8">
        <v>12909</v>
      </c>
      <c r="I43" s="8">
        <v>53.06</v>
      </c>
      <c r="J43" s="9">
        <v>42009</v>
      </c>
      <c r="K43" s="8">
        <v>12884</v>
      </c>
      <c r="L43" s="8">
        <v>64</v>
      </c>
      <c r="M43" s="8">
        <v>33</v>
      </c>
      <c r="N43" s="13">
        <v>8.5749999999999993</v>
      </c>
      <c r="O43" s="8">
        <v>57</v>
      </c>
      <c r="P43" s="13">
        <f t="shared" si="2"/>
        <v>0.44155240529862888</v>
      </c>
      <c r="Q43" s="8">
        <v>18.690000000000001</v>
      </c>
      <c r="R43" s="8">
        <v>139.62445999999997</v>
      </c>
      <c r="S43" s="13">
        <v>20.384574943798206</v>
      </c>
      <c r="T43" s="8">
        <v>141.08770999999996</v>
      </c>
      <c r="U43" s="13">
        <v>20.384574943798206</v>
      </c>
      <c r="V43" s="8">
        <v>1.25</v>
      </c>
      <c r="W43" s="8">
        <v>0.57999999999999996</v>
      </c>
      <c r="X43" s="13">
        <f t="shared" si="3"/>
        <v>1.5676565721589588</v>
      </c>
      <c r="Y43" s="13">
        <v>1.4130999999999998</v>
      </c>
      <c r="Z43" s="15" t="s">
        <v>73</v>
      </c>
      <c r="AA43" s="8">
        <v>144.19999999999999</v>
      </c>
      <c r="AB43" s="15">
        <v>44.800000000000004</v>
      </c>
      <c r="AC43" s="15">
        <v>17</v>
      </c>
      <c r="AD43" s="15">
        <v>28</v>
      </c>
      <c r="AE43" s="15">
        <v>22.400000000000002</v>
      </c>
      <c r="AF43" s="15"/>
      <c r="AG43" s="15"/>
      <c r="AH43" s="15"/>
      <c r="AI43" s="15">
        <v>20</v>
      </c>
    </row>
    <row r="44" spans="1:35" ht="15.75" customHeight="1" x14ac:dyDescent="0.25">
      <c r="A44" s="7" t="s">
        <v>64</v>
      </c>
      <c r="B44" s="7"/>
      <c r="C44" s="8">
        <v>2014</v>
      </c>
      <c r="D44" s="7" t="s">
        <v>70</v>
      </c>
      <c r="E44" s="7" t="s">
        <v>23</v>
      </c>
      <c r="F44" s="7" t="s">
        <v>102</v>
      </c>
      <c r="G44" s="9">
        <v>41877</v>
      </c>
      <c r="H44" s="8">
        <v>2558</v>
      </c>
      <c r="I44" s="8">
        <v>60</v>
      </c>
      <c r="J44" s="9">
        <v>41911</v>
      </c>
      <c r="K44" s="8">
        <v>2514</v>
      </c>
      <c r="L44" s="8">
        <v>66</v>
      </c>
      <c r="M44" s="8">
        <v>34</v>
      </c>
      <c r="N44" s="13">
        <v>20</v>
      </c>
      <c r="O44" s="8">
        <v>38</v>
      </c>
      <c r="P44" s="13">
        <f t="shared" si="2"/>
        <v>1.4855355746677092</v>
      </c>
      <c r="Q44" s="8">
        <v>20.48</v>
      </c>
      <c r="R44" s="8">
        <v>12.444000000000001</v>
      </c>
      <c r="S44" s="13">
        <v>8.1078967943706015</v>
      </c>
      <c r="T44" s="8">
        <v>15.216000000000001</v>
      </c>
      <c r="U44" s="13">
        <v>8.1078967943706015</v>
      </c>
      <c r="V44" s="8">
        <v>1.2729999999999999</v>
      </c>
      <c r="W44" s="8">
        <v>1.01</v>
      </c>
      <c r="X44" s="13">
        <f t="shared" si="3"/>
        <v>1.5242860672400314</v>
      </c>
      <c r="Y44" s="13">
        <v>1.3452</v>
      </c>
      <c r="Z44" s="15" t="s">
        <v>73</v>
      </c>
      <c r="AA44" s="8">
        <v>54.9</v>
      </c>
      <c r="AB44" s="15">
        <v>44.800000000000004</v>
      </c>
      <c r="AC44" s="15">
        <v>17</v>
      </c>
      <c r="AD44" s="15">
        <v>28</v>
      </c>
      <c r="AE44" s="15">
        <v>22.400000000000002</v>
      </c>
      <c r="AF44" s="15"/>
      <c r="AG44" s="15"/>
      <c r="AH44" s="15"/>
      <c r="AI44" s="15">
        <v>20</v>
      </c>
    </row>
    <row r="45" spans="1:35" ht="15.75" customHeight="1" x14ac:dyDescent="0.25">
      <c r="A45" s="7" t="s">
        <v>64</v>
      </c>
      <c r="B45" s="7"/>
      <c r="C45" s="8">
        <v>2014</v>
      </c>
      <c r="D45" s="7" t="s">
        <v>72</v>
      </c>
      <c r="E45" s="7" t="s">
        <v>23</v>
      </c>
      <c r="F45" s="7" t="s">
        <v>86</v>
      </c>
      <c r="G45" s="9">
        <v>41851</v>
      </c>
      <c r="H45" s="8">
        <v>9006</v>
      </c>
      <c r="I45" s="8">
        <v>60</v>
      </c>
      <c r="J45" s="9">
        <v>41877</v>
      </c>
      <c r="K45" s="8">
        <v>41794</v>
      </c>
      <c r="L45" s="8">
        <v>66</v>
      </c>
      <c r="M45" s="8">
        <v>26</v>
      </c>
      <c r="N45" s="13">
        <v>18</v>
      </c>
      <c r="O45" s="8">
        <v>160</v>
      </c>
      <c r="P45" s="13">
        <f t="shared" si="2"/>
        <v>1.7765933821896513</v>
      </c>
      <c r="Q45" s="8">
        <v>20.55</v>
      </c>
      <c r="R45" s="8">
        <v>2218.0439999999999</v>
      </c>
      <c r="S45" s="13">
        <v>410.47523872973574</v>
      </c>
      <c r="T45" s="8">
        <v>2254.4580000000001</v>
      </c>
      <c r="U45" s="13">
        <v>410.47523872973574</v>
      </c>
      <c r="V45" s="8">
        <v>1.2290000000000001</v>
      </c>
      <c r="W45" s="8">
        <v>1.17</v>
      </c>
      <c r="X45" s="13">
        <f t="shared" si="3"/>
        <v>1.5652478014656894</v>
      </c>
      <c r="Y45" s="13">
        <v>1.3744999999999998</v>
      </c>
      <c r="Z45" s="15" t="s">
        <v>73</v>
      </c>
      <c r="AA45" s="8">
        <v>225.6</v>
      </c>
      <c r="AB45" s="15">
        <v>44.800000000000004</v>
      </c>
      <c r="AC45" s="15">
        <v>17</v>
      </c>
      <c r="AD45" s="15">
        <v>28</v>
      </c>
      <c r="AE45" s="15">
        <v>22.400000000000002</v>
      </c>
      <c r="AF45" s="15"/>
      <c r="AG45" s="15"/>
      <c r="AH45" s="15"/>
      <c r="AI45" s="15">
        <v>20</v>
      </c>
    </row>
    <row r="46" spans="1:35" ht="15.75" customHeight="1" x14ac:dyDescent="0.25">
      <c r="A46" s="7" t="s">
        <v>67</v>
      </c>
      <c r="B46" s="7"/>
      <c r="C46" s="8">
        <v>2014</v>
      </c>
      <c r="D46" s="7" t="s">
        <v>70</v>
      </c>
      <c r="E46" s="7" t="s">
        <v>23</v>
      </c>
      <c r="F46" s="7" t="s">
        <v>84</v>
      </c>
      <c r="G46" s="9">
        <v>41911</v>
      </c>
      <c r="H46" s="8">
        <v>27528</v>
      </c>
      <c r="I46" s="8">
        <v>51</v>
      </c>
      <c r="J46" s="9">
        <v>41940</v>
      </c>
      <c r="K46" s="8">
        <v>27330</v>
      </c>
      <c r="L46" s="8">
        <v>67</v>
      </c>
      <c r="M46" s="8">
        <v>29</v>
      </c>
      <c r="N46" s="13">
        <v>10</v>
      </c>
      <c r="O46" s="8">
        <v>230</v>
      </c>
      <c r="P46" s="13">
        <f t="shared" si="2"/>
        <v>0.83551293228712586</v>
      </c>
      <c r="Q46" s="8">
        <v>20.85</v>
      </c>
      <c r="R46" s="8">
        <v>427.18200000000002</v>
      </c>
      <c r="S46" s="13">
        <v>30.42762876728721</v>
      </c>
      <c r="T46" s="8">
        <v>439.15899999999999</v>
      </c>
      <c r="U46" s="13">
        <v>30.42762876728721</v>
      </c>
      <c r="V46" s="8">
        <v>1.196</v>
      </c>
      <c r="W46" s="8">
        <v>1.05</v>
      </c>
      <c r="X46" s="13">
        <f t="shared" si="3"/>
        <v>1.6107153879686136</v>
      </c>
      <c r="Y46" s="13">
        <v>1.4414999999999998</v>
      </c>
      <c r="Z46" s="15" t="s">
        <v>55</v>
      </c>
      <c r="AA46" s="8">
        <v>490.12</v>
      </c>
      <c r="AB46" s="15">
        <v>48</v>
      </c>
      <c r="AC46" s="15">
        <v>16</v>
      </c>
      <c r="AD46" s="15">
        <v>30</v>
      </c>
      <c r="AE46" s="15">
        <v>24</v>
      </c>
      <c r="AF46" s="15"/>
      <c r="AG46" s="15"/>
      <c r="AH46" s="15"/>
      <c r="AI46" s="15">
        <v>21</v>
      </c>
    </row>
    <row r="47" spans="1:35" ht="15.75" customHeight="1" x14ac:dyDescent="0.25">
      <c r="A47" s="7" t="s">
        <v>67</v>
      </c>
      <c r="B47" s="7"/>
      <c r="C47" s="8">
        <v>2014</v>
      </c>
      <c r="D47" s="7" t="s">
        <v>69</v>
      </c>
      <c r="E47" s="7" t="s">
        <v>23</v>
      </c>
      <c r="F47" s="7" t="s">
        <v>87</v>
      </c>
      <c r="G47" s="9">
        <v>41974</v>
      </c>
      <c r="H47" s="8">
        <v>34639</v>
      </c>
      <c r="I47" s="8">
        <v>58</v>
      </c>
      <c r="J47" s="9">
        <v>42009</v>
      </c>
      <c r="K47" s="8">
        <v>34251</v>
      </c>
      <c r="L47" s="8">
        <v>67</v>
      </c>
      <c r="M47" s="8">
        <v>35</v>
      </c>
      <c r="N47" s="13">
        <v>24.454999999999998</v>
      </c>
      <c r="O47" s="8">
        <v>389</v>
      </c>
      <c r="P47" s="13">
        <f t="shared" si="2"/>
        <v>1.1230116342850545</v>
      </c>
      <c r="Q47" s="8">
        <v>18.72</v>
      </c>
      <c r="R47" s="8">
        <v>285.755</v>
      </c>
      <c r="S47" s="13">
        <v>14.223304208630694</v>
      </c>
      <c r="T47" s="8">
        <v>310.0675</v>
      </c>
      <c r="U47" s="13">
        <v>14.223304208630694</v>
      </c>
      <c r="V47" s="8">
        <v>1.1439999999999999</v>
      </c>
      <c r="W47" s="8">
        <v>0.63</v>
      </c>
      <c r="X47" s="13">
        <f t="shared" si="3"/>
        <v>1.6757703490285516</v>
      </c>
      <c r="Y47" s="13">
        <v>1.4927999999999999</v>
      </c>
      <c r="Z47" s="15" t="s">
        <v>55</v>
      </c>
      <c r="AA47" s="8">
        <v>472.9</v>
      </c>
      <c r="AB47" s="15">
        <v>48</v>
      </c>
      <c r="AC47" s="15">
        <v>16</v>
      </c>
      <c r="AD47" s="15">
        <v>30</v>
      </c>
      <c r="AE47" s="15">
        <v>24</v>
      </c>
      <c r="AF47" s="15"/>
      <c r="AG47" s="15"/>
      <c r="AH47" s="15"/>
      <c r="AI47" s="15">
        <v>21</v>
      </c>
    </row>
    <row r="48" spans="1:35" ht="15.75" customHeight="1" x14ac:dyDescent="0.25">
      <c r="A48" s="7" t="s">
        <v>64</v>
      </c>
      <c r="B48" s="7"/>
      <c r="C48" s="8">
        <v>2015</v>
      </c>
      <c r="D48" s="7" t="s">
        <v>68</v>
      </c>
      <c r="E48" s="7" t="s">
        <v>23</v>
      </c>
      <c r="F48" s="7" t="s">
        <v>74</v>
      </c>
      <c r="G48" s="9">
        <v>41816</v>
      </c>
      <c r="H48" s="8">
        <v>3117</v>
      </c>
      <c r="I48" s="8">
        <v>56.48</v>
      </c>
      <c r="J48" s="9">
        <v>41851</v>
      </c>
      <c r="K48" s="8">
        <v>3033</v>
      </c>
      <c r="L48" s="8">
        <v>68</v>
      </c>
      <c r="M48" s="8">
        <v>35</v>
      </c>
      <c r="N48" s="8">
        <v>15.1</v>
      </c>
      <c r="O48" s="8">
        <v>60</v>
      </c>
      <c r="P48" s="13">
        <f t="shared" si="2"/>
        <v>1.9249278152069298</v>
      </c>
      <c r="Q48" s="8">
        <v>22.97</v>
      </c>
      <c r="R48" s="8">
        <v>30.195839999999997</v>
      </c>
      <c r="S48" s="13">
        <v>17.15203385255489</v>
      </c>
      <c r="T48" s="8">
        <v>35.423999999999999</v>
      </c>
      <c r="U48" s="13">
        <v>17.15203385255489</v>
      </c>
      <c r="V48" s="8">
        <v>1.0209999999999999</v>
      </c>
      <c r="W48" s="8">
        <v>0.41</v>
      </c>
      <c r="X48" s="13">
        <f t="shared" si="3"/>
        <v>1.7795778344562079</v>
      </c>
      <c r="Y48" s="13">
        <v>1.5652999999999999</v>
      </c>
      <c r="Z48" s="15" t="s">
        <v>73</v>
      </c>
      <c r="AA48" s="8">
        <v>27.7</v>
      </c>
      <c r="AB48" s="15">
        <v>44.800000000000004</v>
      </c>
      <c r="AC48" s="15">
        <v>17</v>
      </c>
      <c r="AD48" s="15">
        <v>28</v>
      </c>
      <c r="AE48" s="15">
        <v>22.400000000000002</v>
      </c>
      <c r="AF48" s="15"/>
      <c r="AG48" s="15"/>
      <c r="AH48" s="15"/>
      <c r="AI48" s="15">
        <v>20</v>
      </c>
    </row>
    <row r="49" spans="1:35" ht="15.75" customHeight="1" x14ac:dyDescent="0.25">
      <c r="A49" s="7" t="s">
        <v>63</v>
      </c>
      <c r="B49" s="7"/>
      <c r="C49" s="8">
        <v>2015</v>
      </c>
      <c r="D49" s="7" t="s">
        <v>68</v>
      </c>
      <c r="E49" s="7" t="s">
        <v>23</v>
      </c>
      <c r="F49" s="7" t="s">
        <v>79</v>
      </c>
      <c r="G49" s="9">
        <v>42150</v>
      </c>
      <c r="H49" s="8">
        <v>13528</v>
      </c>
      <c r="I49" s="8">
        <v>57</v>
      </c>
      <c r="J49" s="9">
        <v>42178</v>
      </c>
      <c r="K49" s="8">
        <v>13437</v>
      </c>
      <c r="L49" s="8">
        <v>70</v>
      </c>
      <c r="M49" s="8">
        <v>28</v>
      </c>
      <c r="N49" s="13">
        <v>9.3000000000000007</v>
      </c>
      <c r="O49" s="8">
        <v>40</v>
      </c>
      <c r="P49" s="13">
        <f t="shared" si="2"/>
        <v>0.29568302779420463</v>
      </c>
      <c r="Q49" s="8">
        <v>21.3</v>
      </c>
      <c r="R49" s="8">
        <v>169.494</v>
      </c>
      <c r="S49" s="13">
        <v>21.980920663574963</v>
      </c>
      <c r="T49" s="8">
        <v>175.59</v>
      </c>
      <c r="U49" s="13">
        <v>21.980920663574963</v>
      </c>
      <c r="V49" s="8">
        <v>1.353</v>
      </c>
      <c r="W49" s="8">
        <v>0.57999999999999996</v>
      </c>
      <c r="X49" s="13">
        <f t="shared" si="3"/>
        <v>1.3585704908338261</v>
      </c>
      <c r="Y49" s="13">
        <v>1.2269999999999999</v>
      </c>
      <c r="Z49" s="15" t="s">
        <v>73</v>
      </c>
      <c r="AA49" s="8">
        <v>138.9</v>
      </c>
      <c r="AB49" s="15">
        <v>44.800000000000004</v>
      </c>
      <c r="AC49" s="15">
        <v>17</v>
      </c>
      <c r="AD49" s="15">
        <v>28</v>
      </c>
      <c r="AE49" s="15">
        <v>22.400000000000002</v>
      </c>
      <c r="AF49" s="15"/>
      <c r="AG49" s="15"/>
      <c r="AH49" s="15"/>
      <c r="AI49" s="15">
        <v>20</v>
      </c>
    </row>
    <row r="50" spans="1:35" ht="15.75" customHeight="1" x14ac:dyDescent="0.25">
      <c r="A50" s="7" t="s">
        <v>63</v>
      </c>
      <c r="B50" s="7"/>
      <c r="C50" s="8">
        <v>2014</v>
      </c>
      <c r="D50" s="7" t="s">
        <v>72</v>
      </c>
      <c r="E50" s="7" t="s">
        <v>23</v>
      </c>
      <c r="F50" s="7" t="s">
        <v>97</v>
      </c>
      <c r="G50" s="9">
        <v>41974</v>
      </c>
      <c r="H50" s="8">
        <v>25141</v>
      </c>
      <c r="I50" s="8">
        <v>55</v>
      </c>
      <c r="J50" s="9">
        <v>42009</v>
      </c>
      <c r="K50" s="8">
        <v>25053</v>
      </c>
      <c r="L50" s="8">
        <v>70</v>
      </c>
      <c r="M50" s="8">
        <v>35</v>
      </c>
      <c r="N50" s="13">
        <v>17.82</v>
      </c>
      <c r="O50" s="8">
        <v>88</v>
      </c>
      <c r="P50" s="13">
        <f t="shared" si="2"/>
        <v>0.35002585418241122</v>
      </c>
      <c r="Q50" s="8">
        <v>18.72</v>
      </c>
      <c r="R50" s="8">
        <v>370.95499999999998</v>
      </c>
      <c r="S50" s="13">
        <v>26.827239821949657</v>
      </c>
      <c r="T50" s="8">
        <v>376.45499999999998</v>
      </c>
      <c r="U50" s="13">
        <v>26.827239821949657</v>
      </c>
      <c r="V50" s="8">
        <v>1.254</v>
      </c>
      <c r="W50" s="8">
        <v>0.86</v>
      </c>
      <c r="X50" s="13">
        <f t="shared" si="3"/>
        <v>1.562543601305137</v>
      </c>
      <c r="Y50" s="13">
        <v>1.4109480233451497</v>
      </c>
      <c r="Z50" s="15" t="s">
        <v>73</v>
      </c>
      <c r="AA50" s="8">
        <v>471.5</v>
      </c>
      <c r="AB50" s="15">
        <v>44.800000000000004</v>
      </c>
      <c r="AC50" s="15">
        <v>17</v>
      </c>
      <c r="AD50" s="15">
        <v>28</v>
      </c>
      <c r="AE50" s="15">
        <v>22.400000000000002</v>
      </c>
      <c r="AF50" s="15"/>
      <c r="AG50" s="15"/>
      <c r="AH50" s="15"/>
      <c r="AI50" s="15">
        <v>20</v>
      </c>
    </row>
    <row r="51" spans="1:35" ht="15.75" customHeight="1" x14ac:dyDescent="0.25">
      <c r="A51" s="7" t="s">
        <v>63</v>
      </c>
      <c r="B51" s="7"/>
      <c r="C51" s="8">
        <v>2014</v>
      </c>
      <c r="D51" s="7" t="s">
        <v>70</v>
      </c>
      <c r="E51" s="7" t="s">
        <v>23</v>
      </c>
      <c r="F51" s="7" t="s">
        <v>84</v>
      </c>
      <c r="G51" s="9">
        <v>41974</v>
      </c>
      <c r="H51" s="8">
        <v>17006</v>
      </c>
      <c r="I51" s="8">
        <v>55</v>
      </c>
      <c r="J51" s="9">
        <v>42009</v>
      </c>
      <c r="K51" s="8">
        <v>16910</v>
      </c>
      <c r="L51" s="8">
        <v>70</v>
      </c>
      <c r="M51" s="8">
        <v>35</v>
      </c>
      <c r="N51" s="13">
        <v>12.04</v>
      </c>
      <c r="O51" s="8">
        <v>80</v>
      </c>
      <c r="P51" s="13">
        <f t="shared" si="2"/>
        <v>0.47042220392802542</v>
      </c>
      <c r="Q51" s="8">
        <v>18.72</v>
      </c>
      <c r="R51" s="8">
        <v>248.37</v>
      </c>
      <c r="S51" s="13">
        <v>26.55426427036447</v>
      </c>
      <c r="T51" s="8">
        <v>254.62</v>
      </c>
      <c r="U51" s="13">
        <v>26.55426427036447</v>
      </c>
      <c r="V51" s="8">
        <v>1.355</v>
      </c>
      <c r="W51" s="8">
        <v>0.75</v>
      </c>
      <c r="X51" s="13">
        <f t="shared" si="3"/>
        <v>1.5571926661178408</v>
      </c>
      <c r="Y51" s="13">
        <v>1.4027999999999998</v>
      </c>
      <c r="Z51" s="15" t="s">
        <v>55</v>
      </c>
      <c r="AA51" s="8">
        <v>275</v>
      </c>
      <c r="AB51" s="15">
        <v>48</v>
      </c>
      <c r="AC51" s="15">
        <v>16</v>
      </c>
      <c r="AD51" s="15">
        <v>30</v>
      </c>
      <c r="AE51" s="15">
        <v>24</v>
      </c>
      <c r="AF51" s="15"/>
      <c r="AG51" s="15"/>
      <c r="AH51" s="15"/>
      <c r="AI51" s="15">
        <v>21</v>
      </c>
    </row>
    <row r="52" spans="1:35" ht="15.75" customHeight="1" x14ac:dyDescent="0.25">
      <c r="A52" s="7" t="s">
        <v>63</v>
      </c>
      <c r="B52" s="7"/>
      <c r="C52" s="8">
        <v>2014</v>
      </c>
      <c r="D52" s="7" t="s">
        <v>70</v>
      </c>
      <c r="E52" s="7" t="s">
        <v>23</v>
      </c>
      <c r="F52" s="7" t="s">
        <v>104</v>
      </c>
      <c r="G52" s="9">
        <v>41814</v>
      </c>
      <c r="H52" s="8">
        <v>32157</v>
      </c>
      <c r="I52" s="8">
        <v>48</v>
      </c>
      <c r="J52" s="9">
        <v>41851</v>
      </c>
      <c r="K52" s="8">
        <v>32073</v>
      </c>
      <c r="L52" s="8">
        <v>72</v>
      </c>
      <c r="M52" s="8">
        <v>37</v>
      </c>
      <c r="N52" s="13">
        <v>8.6</v>
      </c>
      <c r="O52" s="8">
        <v>84</v>
      </c>
      <c r="P52" s="13">
        <f t="shared" si="2"/>
        <v>0.26121839723854839</v>
      </c>
      <c r="Q52" s="8">
        <v>22.97</v>
      </c>
      <c r="R52" s="8">
        <v>765.72</v>
      </c>
      <c r="S52" s="13">
        <v>49.608172404142181</v>
      </c>
      <c r="T52" s="8">
        <v>770.76</v>
      </c>
      <c r="U52" s="13">
        <v>49.608172404142181</v>
      </c>
      <c r="V52" s="8">
        <v>1.222</v>
      </c>
      <c r="W52" s="8">
        <v>0.6</v>
      </c>
      <c r="X52" s="13">
        <f t="shared" si="3"/>
        <v>1.5602665519171688</v>
      </c>
      <c r="Y52" s="13">
        <v>1.4113000000000111</v>
      </c>
      <c r="Z52" s="15" t="s">
        <v>73</v>
      </c>
      <c r="AA52" s="8">
        <v>421.6</v>
      </c>
      <c r="AB52" s="15">
        <v>44.800000000000004</v>
      </c>
      <c r="AC52" s="15">
        <v>17</v>
      </c>
      <c r="AD52" s="15">
        <v>28</v>
      </c>
      <c r="AE52" s="15">
        <v>22.400000000000002</v>
      </c>
      <c r="AF52" s="15"/>
      <c r="AG52" s="15"/>
      <c r="AH52" s="15"/>
      <c r="AI52" s="15">
        <v>20</v>
      </c>
    </row>
    <row r="53" spans="1:35" ht="15.75" customHeight="1" x14ac:dyDescent="0.25">
      <c r="A53" s="7" t="s">
        <v>63</v>
      </c>
      <c r="B53" s="7"/>
      <c r="C53" s="8">
        <v>2014</v>
      </c>
      <c r="D53" s="7" t="s">
        <v>70</v>
      </c>
      <c r="E53" s="7" t="s">
        <v>23</v>
      </c>
      <c r="F53" s="7" t="s">
        <v>105</v>
      </c>
      <c r="G53" s="9">
        <v>41851</v>
      </c>
      <c r="H53" s="8">
        <v>16089</v>
      </c>
      <c r="I53" s="8">
        <v>56</v>
      </c>
      <c r="J53" s="9">
        <v>41877</v>
      </c>
      <c r="K53" s="8">
        <v>16026</v>
      </c>
      <c r="L53" s="8">
        <v>72</v>
      </c>
      <c r="M53" s="8">
        <v>26</v>
      </c>
      <c r="N53" s="13">
        <v>12</v>
      </c>
      <c r="O53" s="8">
        <v>63</v>
      </c>
      <c r="P53" s="13">
        <f t="shared" si="2"/>
        <v>0.39157188140965876</v>
      </c>
      <c r="Q53" s="8">
        <v>21.34</v>
      </c>
      <c r="R53" s="8">
        <v>252.88800000000001</v>
      </c>
      <c r="S53" s="13">
        <v>28.067979009616153</v>
      </c>
      <c r="T53" s="8">
        <v>256.92</v>
      </c>
      <c r="U53" s="13">
        <v>28.067979009616153</v>
      </c>
      <c r="V53" s="8">
        <v>1.18</v>
      </c>
      <c r="W53" s="8">
        <v>0.71</v>
      </c>
      <c r="X53" s="13">
        <f t="shared" si="3"/>
        <v>1.6184071564422899</v>
      </c>
      <c r="Y53" s="13">
        <v>1.4606000000000001</v>
      </c>
      <c r="Z53" s="15" t="s">
        <v>73</v>
      </c>
      <c r="AA53" s="8">
        <v>188.1</v>
      </c>
      <c r="AB53" s="15">
        <v>44.800000000000004</v>
      </c>
      <c r="AC53" s="15">
        <v>17</v>
      </c>
      <c r="AD53" s="15">
        <v>28</v>
      </c>
      <c r="AE53" s="15">
        <v>22.400000000000002</v>
      </c>
      <c r="AF53" s="15"/>
      <c r="AG53" s="15"/>
      <c r="AH53" s="15"/>
      <c r="AI53" s="15">
        <v>20</v>
      </c>
    </row>
    <row r="54" spans="1:35" ht="15.75" customHeight="1" x14ac:dyDescent="0.25">
      <c r="A54" s="7" t="s">
        <v>67</v>
      </c>
      <c r="B54" s="7"/>
      <c r="C54" s="8">
        <v>2014</v>
      </c>
      <c r="D54" s="7" t="s">
        <v>70</v>
      </c>
      <c r="E54" s="7" t="s">
        <v>23</v>
      </c>
      <c r="F54" s="7" t="s">
        <v>106</v>
      </c>
      <c r="G54" s="9">
        <v>42122</v>
      </c>
      <c r="H54" s="8">
        <v>10870</v>
      </c>
      <c r="I54" s="8">
        <v>49.03</v>
      </c>
      <c r="J54" s="9">
        <v>42150</v>
      </c>
      <c r="K54" s="8">
        <v>10801</v>
      </c>
      <c r="L54" s="8">
        <v>72</v>
      </c>
      <c r="M54" s="8">
        <v>28</v>
      </c>
      <c r="N54" s="13">
        <v>7.4499999999999993</v>
      </c>
      <c r="O54" s="8">
        <v>74</v>
      </c>
      <c r="P54" s="13">
        <f t="shared" si="2"/>
        <v>0.68077276908923645</v>
      </c>
      <c r="Q54" s="8">
        <v>20.45</v>
      </c>
      <c r="R54" s="8">
        <v>244.71590000000003</v>
      </c>
      <c r="S54" s="13">
        <v>45.916708712030889</v>
      </c>
      <c r="T54" s="8">
        <v>249.19401000000002</v>
      </c>
      <c r="U54" s="13">
        <v>45.916708712030889</v>
      </c>
      <c r="V54" s="8">
        <v>1.3540000000000001</v>
      </c>
      <c r="W54" s="8">
        <v>1.1599999999999999</v>
      </c>
      <c r="X54" s="13">
        <f t="shared" si="3"/>
        <v>1.3585731830726775</v>
      </c>
      <c r="Y54" s="13">
        <v>1.2165000000000004</v>
      </c>
      <c r="Z54" s="15" t="s">
        <v>73</v>
      </c>
      <c r="AA54" s="8">
        <v>211.1</v>
      </c>
      <c r="AB54" s="15">
        <v>44.800000000000004</v>
      </c>
      <c r="AC54" s="15">
        <v>17</v>
      </c>
      <c r="AD54" s="15">
        <v>28</v>
      </c>
      <c r="AE54" s="15">
        <v>22.400000000000002</v>
      </c>
      <c r="AF54" s="15"/>
      <c r="AG54" s="15"/>
      <c r="AH54" s="15"/>
      <c r="AI54" s="15">
        <v>20</v>
      </c>
    </row>
    <row r="55" spans="1:35" ht="15.75" customHeight="1" x14ac:dyDescent="0.25">
      <c r="A55" s="7" t="s">
        <v>64</v>
      </c>
      <c r="B55" s="7"/>
      <c r="C55" s="8">
        <v>2014</v>
      </c>
      <c r="D55" s="7" t="s">
        <v>69</v>
      </c>
      <c r="E55" s="7" t="s">
        <v>23</v>
      </c>
      <c r="F55" s="7" t="s">
        <v>95</v>
      </c>
      <c r="G55" s="9">
        <v>41940</v>
      </c>
      <c r="H55" s="8">
        <v>32128</v>
      </c>
      <c r="I55" s="8">
        <v>55</v>
      </c>
      <c r="J55" s="9">
        <v>41974</v>
      </c>
      <c r="K55" s="8">
        <v>31654</v>
      </c>
      <c r="L55" s="8">
        <v>73</v>
      </c>
      <c r="M55" s="8">
        <v>34</v>
      </c>
      <c r="N55" s="13">
        <v>23.17</v>
      </c>
      <c r="O55" s="8">
        <v>400</v>
      </c>
      <c r="P55" s="13">
        <f t="shared" si="2"/>
        <v>1.2450199203187251</v>
      </c>
      <c r="Q55" s="8">
        <v>19.98</v>
      </c>
      <c r="R55" s="8">
        <v>543.702</v>
      </c>
      <c r="S55" s="13">
        <v>30.769082759869612</v>
      </c>
      <c r="T55" s="8">
        <v>574.03800000000001</v>
      </c>
      <c r="U55" s="13">
        <v>30.769082759869612</v>
      </c>
      <c r="V55" s="8">
        <v>1.0669999999999999</v>
      </c>
      <c r="W55" s="8">
        <v>0.82</v>
      </c>
      <c r="X55" s="13">
        <f t="shared" si="3"/>
        <v>1.7535705976095619</v>
      </c>
      <c r="Y55" s="13">
        <v>1.5602</v>
      </c>
      <c r="Z55" s="15" t="s">
        <v>55</v>
      </c>
      <c r="AA55" s="8">
        <v>564.88</v>
      </c>
      <c r="AB55" s="15">
        <v>48</v>
      </c>
      <c r="AC55" s="15">
        <v>16</v>
      </c>
      <c r="AD55" s="15">
        <v>30</v>
      </c>
      <c r="AE55" s="15">
        <v>24</v>
      </c>
      <c r="AF55" s="15"/>
      <c r="AG55" s="15"/>
      <c r="AH55" s="15"/>
      <c r="AI55" s="15">
        <v>21</v>
      </c>
    </row>
    <row r="56" spans="1:35" ht="15.75" customHeight="1" x14ac:dyDescent="0.25">
      <c r="A56" s="7" t="s">
        <v>64</v>
      </c>
      <c r="B56" s="7"/>
      <c r="C56" s="8">
        <v>2014</v>
      </c>
      <c r="D56" s="7" t="s">
        <v>70</v>
      </c>
      <c r="E56" s="7" t="s">
        <v>23</v>
      </c>
      <c r="F56" s="7" t="s">
        <v>104</v>
      </c>
      <c r="G56" s="9">
        <v>41913</v>
      </c>
      <c r="H56" s="8">
        <v>10528</v>
      </c>
      <c r="I56" s="8">
        <v>53.51</v>
      </c>
      <c r="J56" s="9">
        <v>41940</v>
      </c>
      <c r="K56" s="8">
        <v>25590</v>
      </c>
      <c r="L56" s="8">
        <v>73</v>
      </c>
      <c r="M56" s="8">
        <v>27</v>
      </c>
      <c r="N56" s="13">
        <v>4.67</v>
      </c>
      <c r="O56" s="8">
        <v>169</v>
      </c>
      <c r="P56" s="13">
        <f t="shared" si="2"/>
        <v>1.6052431610942248</v>
      </c>
      <c r="Q56" s="8">
        <v>20.9</v>
      </c>
      <c r="R56" s="8">
        <v>1304.7167199999999</v>
      </c>
      <c r="S56" s="13">
        <v>231.59831784417761</v>
      </c>
      <c r="T56" s="8">
        <v>1314.3947349999999</v>
      </c>
      <c r="U56" s="13">
        <v>231.59831784417761</v>
      </c>
      <c r="V56" s="8">
        <v>1.304</v>
      </c>
      <c r="W56" s="8">
        <v>1.56</v>
      </c>
      <c r="X56" s="13">
        <f t="shared" si="3"/>
        <v>1.490257294832827</v>
      </c>
      <c r="Y56" s="13">
        <v>1.3109999999999999</v>
      </c>
      <c r="Z56" s="15" t="s">
        <v>73</v>
      </c>
      <c r="AA56" s="8">
        <v>165.9</v>
      </c>
      <c r="AB56" s="15">
        <v>44.800000000000004</v>
      </c>
      <c r="AC56" s="15">
        <v>17</v>
      </c>
      <c r="AD56" s="15">
        <v>28</v>
      </c>
      <c r="AE56" s="15">
        <v>22.400000000000002</v>
      </c>
      <c r="AF56" s="15"/>
      <c r="AG56" s="15"/>
      <c r="AH56" s="15"/>
      <c r="AI56" s="15">
        <v>20</v>
      </c>
    </row>
    <row r="57" spans="1:35" ht="15.75" customHeight="1" x14ac:dyDescent="0.25">
      <c r="A57" s="7" t="s">
        <v>63</v>
      </c>
      <c r="B57" s="7"/>
      <c r="C57" s="8">
        <v>2014</v>
      </c>
      <c r="D57" s="7" t="s">
        <v>72</v>
      </c>
      <c r="E57" s="7" t="s">
        <v>23</v>
      </c>
      <c r="F57" s="7" t="s">
        <v>100</v>
      </c>
      <c r="G57" s="9">
        <v>41851</v>
      </c>
      <c r="H57" s="8">
        <v>21469</v>
      </c>
      <c r="I57" s="8">
        <v>60</v>
      </c>
      <c r="J57" s="9">
        <v>41877</v>
      </c>
      <c r="K57" s="8">
        <v>21443</v>
      </c>
      <c r="L57" s="8">
        <v>74</v>
      </c>
      <c r="M57" s="8">
        <v>26</v>
      </c>
      <c r="N57" s="13">
        <v>12</v>
      </c>
      <c r="O57" s="8">
        <v>26</v>
      </c>
      <c r="P57" s="13">
        <f t="shared" si="2"/>
        <v>0.12110484885183287</v>
      </c>
      <c r="Q57" s="8">
        <v>21.34</v>
      </c>
      <c r="R57" s="8">
        <v>298.642</v>
      </c>
      <c r="S57" s="13">
        <v>23.183970686416071</v>
      </c>
      <c r="T57" s="8">
        <v>300.38400000000001</v>
      </c>
      <c r="U57" s="13">
        <v>23.183970686416071</v>
      </c>
      <c r="V57" s="8">
        <v>1.145</v>
      </c>
      <c r="W57" s="8">
        <v>0.6</v>
      </c>
      <c r="X57" s="13">
        <f t="shared" si="3"/>
        <v>1.6465931454655554</v>
      </c>
      <c r="Y57" s="13">
        <v>1.4936000000000003</v>
      </c>
      <c r="Z57" s="15" t="s">
        <v>73</v>
      </c>
      <c r="AA57" s="8">
        <v>222.9</v>
      </c>
      <c r="AB57" s="15">
        <v>44.800000000000004</v>
      </c>
      <c r="AC57" s="15">
        <v>17</v>
      </c>
      <c r="AD57" s="15">
        <v>28</v>
      </c>
      <c r="AE57" s="15">
        <v>22.400000000000002</v>
      </c>
      <c r="AF57" s="15"/>
      <c r="AG57" s="15"/>
      <c r="AH57" s="15"/>
      <c r="AI57" s="15">
        <v>20</v>
      </c>
    </row>
    <row r="58" spans="1:35" ht="15.75" customHeight="1" x14ac:dyDescent="0.25">
      <c r="A58" s="7" t="s">
        <v>63</v>
      </c>
      <c r="B58" s="7"/>
      <c r="C58" s="8">
        <v>2014</v>
      </c>
      <c r="D58" s="7" t="s">
        <v>71</v>
      </c>
      <c r="E58" s="7" t="s">
        <v>23</v>
      </c>
      <c r="F58" s="7" t="s">
        <v>99</v>
      </c>
      <c r="G58" s="9">
        <v>42117</v>
      </c>
      <c r="H58" s="8">
        <v>15585</v>
      </c>
      <c r="I58" s="8">
        <v>52</v>
      </c>
      <c r="J58" s="9">
        <v>42149</v>
      </c>
      <c r="K58" s="8">
        <v>15508</v>
      </c>
      <c r="L58" s="8">
        <v>74.81</v>
      </c>
      <c r="M58" s="8">
        <v>32</v>
      </c>
      <c r="N58" s="13">
        <v>11.195</v>
      </c>
      <c r="O58" s="8">
        <v>77</v>
      </c>
      <c r="P58" s="13">
        <f t="shared" si="2"/>
        <v>0.49406480590311197</v>
      </c>
      <c r="Q58" s="8">
        <v>20.440000000000001</v>
      </c>
      <c r="R58" s="8">
        <v>349.73347999999999</v>
      </c>
      <c r="S58" s="13">
        <v>43.154596382122847</v>
      </c>
      <c r="T58" s="8">
        <v>354.61566499999998</v>
      </c>
      <c r="U58" s="13">
        <v>43.154596382122847</v>
      </c>
      <c r="V58" s="8">
        <v>1.2070000000000001</v>
      </c>
      <c r="W58" s="8">
        <v>0.88</v>
      </c>
      <c r="X58" s="13">
        <f t="shared" si="3"/>
        <v>1.6049819441770934</v>
      </c>
      <c r="Y58" s="13">
        <v>1.4456</v>
      </c>
      <c r="Z58" s="15" t="s">
        <v>73</v>
      </c>
      <c r="AA58" s="8">
        <v>275.39999999999998</v>
      </c>
      <c r="AB58" s="15">
        <v>44.800000000000004</v>
      </c>
      <c r="AC58" s="15">
        <v>17</v>
      </c>
      <c r="AD58" s="15">
        <v>28</v>
      </c>
      <c r="AE58" s="15">
        <v>22.400000000000002</v>
      </c>
      <c r="AF58" s="15"/>
      <c r="AG58" s="15"/>
      <c r="AH58" s="15"/>
      <c r="AI58" s="15">
        <v>20</v>
      </c>
    </row>
    <row r="59" spans="1:35" ht="15.75" customHeight="1" x14ac:dyDescent="0.25">
      <c r="A59" s="7" t="s">
        <v>63</v>
      </c>
      <c r="B59" s="7"/>
      <c r="C59" s="8">
        <v>2014</v>
      </c>
      <c r="D59" s="7" t="s">
        <v>71</v>
      </c>
      <c r="E59" s="7" t="s">
        <v>23</v>
      </c>
      <c r="F59" s="7" t="s">
        <v>85</v>
      </c>
      <c r="G59" s="9">
        <v>42009</v>
      </c>
      <c r="H59" s="8">
        <v>12884</v>
      </c>
      <c r="I59" s="8">
        <v>64</v>
      </c>
      <c r="J59" s="9">
        <v>42032</v>
      </c>
      <c r="K59" s="8">
        <v>12863</v>
      </c>
      <c r="L59" s="8">
        <v>75</v>
      </c>
      <c r="M59" s="8">
        <v>23</v>
      </c>
      <c r="N59" s="13">
        <v>10.164999999999999</v>
      </c>
      <c r="O59" s="8">
        <v>21</v>
      </c>
      <c r="P59" s="13">
        <f t="shared" si="2"/>
        <v>0.16299285936044708</v>
      </c>
      <c r="Q59" s="8">
        <v>18.670000000000002</v>
      </c>
      <c r="R59" s="8">
        <v>140.149</v>
      </c>
      <c r="S59" s="13">
        <v>16.996492742936976</v>
      </c>
      <c r="T59" s="8">
        <v>141.60849999999999</v>
      </c>
      <c r="U59" s="13">
        <v>16.996492742936976</v>
      </c>
      <c r="V59" s="8">
        <v>1.2490000000000001</v>
      </c>
      <c r="W59" s="8">
        <v>0.61</v>
      </c>
      <c r="X59" s="13">
        <f t="shared" si="3"/>
        <v>1.5683197857808135</v>
      </c>
      <c r="Y59" s="13">
        <v>1.4213</v>
      </c>
      <c r="Z59" s="15" t="s">
        <v>73</v>
      </c>
      <c r="AA59" s="8">
        <v>124.5</v>
      </c>
      <c r="AB59" s="15">
        <v>44.800000000000004</v>
      </c>
      <c r="AC59" s="15">
        <v>17</v>
      </c>
      <c r="AD59" s="15">
        <v>28</v>
      </c>
      <c r="AE59" s="15">
        <v>22.400000000000002</v>
      </c>
      <c r="AF59" s="15"/>
      <c r="AG59" s="15"/>
      <c r="AH59" s="15"/>
      <c r="AI59" s="15">
        <v>20</v>
      </c>
    </row>
    <row r="60" spans="1:35" ht="15.75" customHeight="1" x14ac:dyDescent="0.25">
      <c r="A60" s="7" t="s">
        <v>63</v>
      </c>
      <c r="B60" s="7"/>
      <c r="C60" s="8">
        <v>2014</v>
      </c>
      <c r="D60" s="7" t="s">
        <v>72</v>
      </c>
      <c r="E60" s="7" t="s">
        <v>23</v>
      </c>
      <c r="F60" s="7" t="s">
        <v>88</v>
      </c>
      <c r="G60" s="9">
        <v>41911</v>
      </c>
      <c r="H60" s="8">
        <v>46320</v>
      </c>
      <c r="I60" s="8">
        <v>59</v>
      </c>
      <c r="J60" s="9">
        <v>41940</v>
      </c>
      <c r="K60" s="8">
        <v>46231</v>
      </c>
      <c r="L60" s="8">
        <v>75</v>
      </c>
      <c r="M60" s="8">
        <v>29</v>
      </c>
      <c r="N60" s="13">
        <v>10</v>
      </c>
      <c r="O60" s="8">
        <v>92</v>
      </c>
      <c r="P60" s="13">
        <f t="shared" si="2"/>
        <v>0.19861830742659758</v>
      </c>
      <c r="Q60" s="8">
        <v>20.85</v>
      </c>
      <c r="R60" s="8">
        <v>734.44500000000005</v>
      </c>
      <c r="S60" s="13">
        <v>26.87439624132783</v>
      </c>
      <c r="T60" s="8">
        <v>740.60900000000004</v>
      </c>
      <c r="U60" s="13">
        <v>26.87439624132783</v>
      </c>
      <c r="V60" s="8">
        <v>1.345</v>
      </c>
      <c r="W60" s="8">
        <v>0.95</v>
      </c>
      <c r="X60" s="13">
        <f t="shared" si="3"/>
        <v>1.3920926222303076</v>
      </c>
      <c r="Y60" s="13">
        <v>1.2601218845522812</v>
      </c>
      <c r="Z60" s="15" t="s">
        <v>55</v>
      </c>
      <c r="AA60" s="8">
        <v>847.03</v>
      </c>
      <c r="AB60" s="15">
        <v>48</v>
      </c>
      <c r="AC60" s="15">
        <v>16</v>
      </c>
      <c r="AD60" s="15">
        <v>30</v>
      </c>
      <c r="AE60" s="15">
        <v>24</v>
      </c>
      <c r="AF60" s="15"/>
      <c r="AG60" s="15"/>
      <c r="AH60" s="15"/>
      <c r="AI60" s="15">
        <v>21</v>
      </c>
    </row>
    <row r="61" spans="1:35" ht="15.75" customHeight="1" x14ac:dyDescent="0.25">
      <c r="A61" s="7" t="s">
        <v>63</v>
      </c>
      <c r="B61" s="7"/>
      <c r="C61" s="8">
        <v>2014</v>
      </c>
      <c r="D61" s="7" t="s">
        <v>70</v>
      </c>
      <c r="E61" s="7" t="s">
        <v>23</v>
      </c>
      <c r="F61" s="7" t="s">
        <v>107</v>
      </c>
      <c r="G61" s="9">
        <v>41814</v>
      </c>
      <c r="H61" s="8">
        <v>35400</v>
      </c>
      <c r="I61" s="8">
        <v>54</v>
      </c>
      <c r="J61" s="9">
        <v>41851</v>
      </c>
      <c r="K61" s="8">
        <v>33037</v>
      </c>
      <c r="L61" s="8">
        <v>76</v>
      </c>
      <c r="M61" s="8">
        <v>37</v>
      </c>
      <c r="N61" s="13">
        <v>25.125</v>
      </c>
      <c r="O61" s="8">
        <v>96</v>
      </c>
      <c r="P61" s="13">
        <f t="shared" si="2"/>
        <v>0.2711864406779661</v>
      </c>
      <c r="Q61" s="8">
        <v>22.97</v>
      </c>
      <c r="R61" s="8">
        <v>599.21199999999999</v>
      </c>
      <c r="S61" s="13">
        <v>31.34609750993932</v>
      </c>
      <c r="T61" s="8">
        <v>605.452</v>
      </c>
      <c r="U61" s="13">
        <v>31.34609750993932</v>
      </c>
      <c r="V61" s="8">
        <v>1.3169999999999999</v>
      </c>
      <c r="W61" s="8">
        <v>0.38</v>
      </c>
      <c r="X61" s="13">
        <f t="shared" si="3"/>
        <v>1.4395655932203513</v>
      </c>
      <c r="Y61" s="13">
        <v>1.301300000000011</v>
      </c>
      <c r="Z61" s="15" t="s">
        <v>73</v>
      </c>
      <c r="AA61" s="8">
        <v>397.2</v>
      </c>
      <c r="AB61" s="15">
        <v>44.800000000000004</v>
      </c>
      <c r="AC61" s="15">
        <v>17</v>
      </c>
      <c r="AD61" s="15">
        <v>28</v>
      </c>
      <c r="AE61" s="15">
        <v>22.400000000000002</v>
      </c>
      <c r="AF61" s="15"/>
      <c r="AG61" s="15"/>
      <c r="AH61" s="15"/>
      <c r="AI61" s="15">
        <v>20</v>
      </c>
    </row>
    <row r="62" spans="1:35" ht="15.75" customHeight="1" x14ac:dyDescent="0.25">
      <c r="A62" s="7" t="s">
        <v>63</v>
      </c>
      <c r="B62" s="7"/>
      <c r="C62" s="8">
        <v>2014</v>
      </c>
      <c r="D62" s="7" t="s">
        <v>69</v>
      </c>
      <c r="E62" s="7" t="s">
        <v>23</v>
      </c>
      <c r="F62" s="7" t="s">
        <v>103</v>
      </c>
      <c r="G62" s="9">
        <v>42060</v>
      </c>
      <c r="H62" s="8">
        <v>24616</v>
      </c>
      <c r="I62" s="8">
        <v>61</v>
      </c>
      <c r="J62" s="9">
        <v>42089</v>
      </c>
      <c r="K62" s="8">
        <v>24519</v>
      </c>
      <c r="L62" s="8">
        <v>76</v>
      </c>
      <c r="M62" s="8">
        <v>29</v>
      </c>
      <c r="N62" s="13">
        <v>19.119999999999997</v>
      </c>
      <c r="O62" s="8">
        <v>99</v>
      </c>
      <c r="P62" s="13">
        <f t="shared" si="2"/>
        <v>0.40217744556386092</v>
      </c>
      <c r="Q62" s="8">
        <v>20.149999999999999</v>
      </c>
      <c r="R62" s="8">
        <v>361.86799999999999</v>
      </c>
      <c r="S62" s="13">
        <v>24.099213093443154</v>
      </c>
      <c r="T62" s="8">
        <v>368.64949999999999</v>
      </c>
      <c r="U62" s="13">
        <v>24.099213093443154</v>
      </c>
      <c r="V62" s="8">
        <v>1.266</v>
      </c>
      <c r="W62" s="8">
        <v>0.65</v>
      </c>
      <c r="X62" s="13">
        <f t="shared" si="3"/>
        <v>1.5394153233669159</v>
      </c>
      <c r="Y62" s="13">
        <v>1.3884999999999998</v>
      </c>
      <c r="Z62" s="15" t="s">
        <v>73</v>
      </c>
      <c r="AA62" s="8">
        <v>315.2</v>
      </c>
      <c r="AB62" s="15">
        <v>44.800000000000004</v>
      </c>
      <c r="AC62" s="15">
        <v>17</v>
      </c>
      <c r="AD62" s="15">
        <v>28</v>
      </c>
      <c r="AE62" s="15">
        <v>22.400000000000002</v>
      </c>
      <c r="AF62" s="15"/>
      <c r="AG62" s="15"/>
      <c r="AH62" s="15"/>
      <c r="AI62" s="15">
        <v>20</v>
      </c>
    </row>
    <row r="63" spans="1:35" ht="15.75" customHeight="1" x14ac:dyDescent="0.25">
      <c r="A63" s="7" t="s">
        <v>64</v>
      </c>
      <c r="B63" s="7"/>
      <c r="C63" s="8">
        <v>2014</v>
      </c>
      <c r="D63" s="7" t="s">
        <v>69</v>
      </c>
      <c r="E63" s="7" t="s">
        <v>23</v>
      </c>
      <c r="F63" s="7" t="s">
        <v>101</v>
      </c>
      <c r="G63" s="9">
        <v>42060</v>
      </c>
      <c r="H63" s="8">
        <v>24263</v>
      </c>
      <c r="I63" s="8">
        <v>60</v>
      </c>
      <c r="J63" s="9">
        <v>42089</v>
      </c>
      <c r="K63" s="8">
        <v>23996</v>
      </c>
      <c r="L63" s="8">
        <v>76</v>
      </c>
      <c r="M63" s="8">
        <v>29</v>
      </c>
      <c r="N63" s="13">
        <v>18.63</v>
      </c>
      <c r="O63" s="8">
        <v>272</v>
      </c>
      <c r="P63" s="13">
        <f t="shared" si="2"/>
        <v>1.1210485100770722</v>
      </c>
      <c r="Q63" s="8">
        <v>20.149999999999999</v>
      </c>
      <c r="R63" s="8">
        <v>367.916</v>
      </c>
      <c r="S63" s="13">
        <v>25.272774732445836</v>
      </c>
      <c r="T63" s="8">
        <v>386.41199999999998</v>
      </c>
      <c r="U63" s="13">
        <v>25.272774732445836</v>
      </c>
      <c r="V63" s="8">
        <v>1.2410000000000001</v>
      </c>
      <c r="W63" s="8">
        <v>0.64</v>
      </c>
      <c r="X63" s="13">
        <f t="shared" si="3"/>
        <v>1.5609814553023122</v>
      </c>
      <c r="Y63" s="13">
        <v>1.3884999999999998</v>
      </c>
      <c r="Z63" s="15" t="s">
        <v>73</v>
      </c>
      <c r="AA63" s="8">
        <v>305.10000000000002</v>
      </c>
      <c r="AB63" s="15">
        <v>44.800000000000004</v>
      </c>
      <c r="AC63" s="15">
        <v>17</v>
      </c>
      <c r="AD63" s="15">
        <v>28</v>
      </c>
      <c r="AE63" s="15">
        <v>22.400000000000002</v>
      </c>
      <c r="AF63" s="15"/>
      <c r="AG63" s="15"/>
      <c r="AH63" s="15"/>
      <c r="AI63" s="15">
        <v>20</v>
      </c>
    </row>
    <row r="64" spans="1:35" ht="15.75" customHeight="1" x14ac:dyDescent="0.25">
      <c r="A64" s="7" t="s">
        <v>63</v>
      </c>
      <c r="B64" s="7"/>
      <c r="C64" s="8">
        <v>2014</v>
      </c>
      <c r="D64" s="7" t="s">
        <v>71</v>
      </c>
      <c r="E64" s="7" t="s">
        <v>23</v>
      </c>
      <c r="F64" s="7" t="s">
        <v>99</v>
      </c>
      <c r="G64" s="9">
        <v>41890</v>
      </c>
      <c r="H64" s="8">
        <v>14059</v>
      </c>
      <c r="I64" s="8">
        <v>69.599999999999994</v>
      </c>
      <c r="J64" s="9">
        <v>41911</v>
      </c>
      <c r="K64" s="8">
        <v>14047</v>
      </c>
      <c r="L64" s="8">
        <v>77</v>
      </c>
      <c r="M64" s="8">
        <v>21</v>
      </c>
      <c r="N64" s="13">
        <v>10</v>
      </c>
      <c r="O64" s="8">
        <v>27</v>
      </c>
      <c r="P64" s="13">
        <f t="shared" si="2"/>
        <v>0.19204779856319795</v>
      </c>
      <c r="Q64" s="8">
        <v>20.43</v>
      </c>
      <c r="R64" s="8">
        <v>103.1126000000001</v>
      </c>
      <c r="S64" s="13">
        <v>10.537754275291414</v>
      </c>
      <c r="T64" s="8">
        <v>103.9922000000001</v>
      </c>
      <c r="U64" s="13">
        <v>10.537754275291414</v>
      </c>
      <c r="V64" s="8">
        <v>1.3260000000000001</v>
      </c>
      <c r="W64" s="8">
        <v>0.56999999999999995</v>
      </c>
      <c r="X64" s="13">
        <f t="shared" si="3"/>
        <v>1.4467519375616935</v>
      </c>
      <c r="Y64" s="13">
        <v>1.3099913669134522</v>
      </c>
      <c r="Z64" s="15" t="s">
        <v>73</v>
      </c>
      <c r="AA64" s="8">
        <v>123.2</v>
      </c>
      <c r="AB64" s="15">
        <v>44.800000000000004</v>
      </c>
      <c r="AC64" s="15">
        <v>17</v>
      </c>
      <c r="AD64" s="15">
        <v>28</v>
      </c>
      <c r="AE64" s="15">
        <v>22.400000000000002</v>
      </c>
      <c r="AF64" s="15"/>
      <c r="AG64" s="15"/>
      <c r="AH64" s="15"/>
      <c r="AI64" s="15">
        <v>20</v>
      </c>
    </row>
    <row r="65" spans="1:35" ht="15.75" customHeight="1" x14ac:dyDescent="0.25">
      <c r="A65" s="7" t="s">
        <v>63</v>
      </c>
      <c r="B65" s="7"/>
      <c r="C65" s="8">
        <v>2014</v>
      </c>
      <c r="D65" s="7" t="s">
        <v>72</v>
      </c>
      <c r="E65" s="7" t="s">
        <v>23</v>
      </c>
      <c r="F65" s="7" t="s">
        <v>80</v>
      </c>
      <c r="G65" s="9">
        <v>41814</v>
      </c>
      <c r="H65" s="8">
        <v>10068</v>
      </c>
      <c r="I65" s="8">
        <v>55</v>
      </c>
      <c r="J65" s="9">
        <v>41851</v>
      </c>
      <c r="K65" s="8">
        <v>10041</v>
      </c>
      <c r="L65" s="8">
        <v>77</v>
      </c>
      <c r="M65" s="8">
        <v>37</v>
      </c>
      <c r="N65" s="8">
        <v>12</v>
      </c>
      <c r="O65" s="8">
        <v>28</v>
      </c>
      <c r="P65" s="13">
        <f t="shared" si="2"/>
        <v>0.278108859753675</v>
      </c>
      <c r="Q65" s="8">
        <v>22.97</v>
      </c>
      <c r="R65" s="8">
        <v>219.417</v>
      </c>
      <c r="S65" s="13">
        <v>39.62455303933254</v>
      </c>
      <c r="T65" s="8">
        <v>221.26500000000001</v>
      </c>
      <c r="U65" s="13">
        <v>39.62455303933254</v>
      </c>
      <c r="V65" s="8">
        <v>1.1140000000000001</v>
      </c>
      <c r="W65" s="8">
        <v>0.68</v>
      </c>
      <c r="X65" s="13">
        <f t="shared" si="3"/>
        <v>1.6696732657926106</v>
      </c>
      <c r="Y65" s="13">
        <v>1.5103</v>
      </c>
      <c r="Z65" s="15" t="s">
        <v>73</v>
      </c>
      <c r="AA65" s="8">
        <v>165.4</v>
      </c>
      <c r="AB65" s="15">
        <v>44.800000000000004</v>
      </c>
      <c r="AC65" s="15">
        <v>17</v>
      </c>
      <c r="AD65" s="15">
        <v>28</v>
      </c>
      <c r="AE65" s="15">
        <v>22.400000000000002</v>
      </c>
      <c r="AF65" s="15"/>
      <c r="AG65" s="15"/>
      <c r="AH65" s="15"/>
      <c r="AI65" s="15">
        <v>20</v>
      </c>
    </row>
    <row r="66" spans="1:35" ht="15.75" customHeight="1" x14ac:dyDescent="0.25">
      <c r="A66" s="7" t="s">
        <v>63</v>
      </c>
      <c r="B66" s="7"/>
      <c r="C66" s="8">
        <v>2014</v>
      </c>
      <c r="D66" s="7" t="s">
        <v>71</v>
      </c>
      <c r="E66" s="7" t="s">
        <v>23</v>
      </c>
      <c r="F66" s="7" t="s">
        <v>94</v>
      </c>
      <c r="G66" s="9">
        <v>41911</v>
      </c>
      <c r="H66" s="8">
        <v>16912</v>
      </c>
      <c r="I66" s="8">
        <v>59</v>
      </c>
      <c r="J66" s="9">
        <v>41940</v>
      </c>
      <c r="K66" s="8">
        <v>16859</v>
      </c>
      <c r="L66" s="8">
        <v>77</v>
      </c>
      <c r="M66" s="8">
        <v>29</v>
      </c>
      <c r="N66" s="13">
        <v>8.9</v>
      </c>
      <c r="O66" s="8">
        <v>53</v>
      </c>
      <c r="P66" s="13">
        <f t="shared" ref="P66:P97" si="4">O66*100/H66</f>
        <v>0.31338694418164614</v>
      </c>
      <c r="Q66" s="8">
        <v>20.55</v>
      </c>
      <c r="R66" s="8">
        <v>300.33499999999998</v>
      </c>
      <c r="S66" s="13">
        <v>30.09947805589853</v>
      </c>
      <c r="T66" s="8">
        <v>303.93899999999996</v>
      </c>
      <c r="U66" s="13">
        <v>30.09947805589853</v>
      </c>
      <c r="V66" s="8">
        <v>1.284</v>
      </c>
      <c r="W66" s="8">
        <v>0.73</v>
      </c>
      <c r="X66" s="13">
        <f t="shared" ref="X66:X97" si="5">Y66*1.1+(0.03*P66)</f>
        <v>1.5213516083254492</v>
      </c>
      <c r="Y66" s="13">
        <v>1.3744999999999998</v>
      </c>
      <c r="Z66" s="15" t="s">
        <v>73</v>
      </c>
      <c r="AA66" s="8">
        <v>240.5</v>
      </c>
      <c r="AB66" s="15">
        <v>44.800000000000004</v>
      </c>
      <c r="AC66" s="15">
        <v>17</v>
      </c>
      <c r="AD66" s="15">
        <v>28</v>
      </c>
      <c r="AE66" s="15">
        <v>22.400000000000002</v>
      </c>
      <c r="AF66" s="15"/>
      <c r="AG66" s="15"/>
      <c r="AH66" s="15"/>
      <c r="AI66" s="15">
        <v>20</v>
      </c>
    </row>
    <row r="67" spans="1:35" ht="15.75" customHeight="1" x14ac:dyDescent="0.25">
      <c r="A67" s="7" t="s">
        <v>64</v>
      </c>
      <c r="B67" s="7"/>
      <c r="C67" s="8">
        <v>2014</v>
      </c>
      <c r="D67" s="7" t="s">
        <v>71</v>
      </c>
      <c r="E67" s="7" t="s">
        <v>23</v>
      </c>
      <c r="F67" s="7" t="s">
        <v>94</v>
      </c>
      <c r="G67" s="9">
        <v>42032</v>
      </c>
      <c r="H67" s="8">
        <v>26713</v>
      </c>
      <c r="I67" s="8">
        <v>61</v>
      </c>
      <c r="J67" s="9">
        <v>42060</v>
      </c>
      <c r="K67" s="8">
        <v>26578</v>
      </c>
      <c r="L67" s="8">
        <v>77</v>
      </c>
      <c r="M67" s="8">
        <v>28</v>
      </c>
      <c r="N67" s="13">
        <v>20.89</v>
      </c>
      <c r="O67" s="8">
        <v>280</v>
      </c>
      <c r="P67" s="13">
        <f t="shared" si="4"/>
        <v>1.0481787893534984</v>
      </c>
      <c r="Q67" s="8">
        <v>19.27</v>
      </c>
      <c r="R67" s="8">
        <v>417.01299999999998</v>
      </c>
      <c r="S67" s="13">
        <v>25.591579712217236</v>
      </c>
      <c r="T67" s="8">
        <v>426.46599999999995</v>
      </c>
      <c r="U67" s="13">
        <v>25.591579712217236</v>
      </c>
      <c r="V67" s="8">
        <v>1.1479999999999999</v>
      </c>
      <c r="W67" s="8">
        <v>0.65</v>
      </c>
      <c r="X67" s="13">
        <f t="shared" si="5"/>
        <v>1.6674753636806048</v>
      </c>
      <c r="Y67" s="13">
        <v>1.4872999999999998</v>
      </c>
      <c r="Z67" s="15" t="s">
        <v>73</v>
      </c>
      <c r="AA67" s="8">
        <v>331.8</v>
      </c>
      <c r="AB67" s="15">
        <v>44.800000000000004</v>
      </c>
      <c r="AC67" s="15">
        <v>17</v>
      </c>
      <c r="AD67" s="15">
        <v>28</v>
      </c>
      <c r="AE67" s="15">
        <v>22.400000000000002</v>
      </c>
      <c r="AF67" s="15"/>
      <c r="AG67" s="15"/>
      <c r="AH67" s="15"/>
      <c r="AI67" s="15">
        <v>20</v>
      </c>
    </row>
    <row r="68" spans="1:35" ht="15.75" customHeight="1" x14ac:dyDescent="0.25">
      <c r="A68" s="7" t="s">
        <v>64</v>
      </c>
      <c r="B68" s="7"/>
      <c r="C68" s="8">
        <v>2014</v>
      </c>
      <c r="D68" s="7" t="s">
        <v>72</v>
      </c>
      <c r="E68" s="7" t="s">
        <v>23</v>
      </c>
      <c r="F68" s="7" t="s">
        <v>108</v>
      </c>
      <c r="G68" s="9">
        <v>41814</v>
      </c>
      <c r="H68" s="8">
        <v>36794</v>
      </c>
      <c r="I68" s="8">
        <v>53</v>
      </c>
      <c r="J68" s="9">
        <v>41851</v>
      </c>
      <c r="K68" s="8">
        <v>36527</v>
      </c>
      <c r="L68" s="8">
        <v>77</v>
      </c>
      <c r="M68" s="8">
        <v>37</v>
      </c>
      <c r="N68" s="8">
        <v>37.21</v>
      </c>
      <c r="O68" s="8">
        <v>390</v>
      </c>
      <c r="P68" s="13">
        <f t="shared" si="4"/>
        <v>1.0599554275153558</v>
      </c>
      <c r="Q68" s="8">
        <v>22.97</v>
      </c>
      <c r="R68" s="8">
        <v>862.49699999999996</v>
      </c>
      <c r="S68" s="13">
        <v>44.228755508742708</v>
      </c>
      <c r="T68" s="8">
        <v>880.11199999999997</v>
      </c>
      <c r="U68" s="13">
        <v>44.228755508742708</v>
      </c>
      <c r="V68" s="8">
        <v>1.1220000000000001</v>
      </c>
      <c r="W68" s="8">
        <v>0.63</v>
      </c>
      <c r="X68" s="13">
        <f t="shared" si="5"/>
        <v>1.6601286628254608</v>
      </c>
      <c r="Y68" s="13">
        <v>1.4802999999999999</v>
      </c>
      <c r="Z68" s="15" t="s">
        <v>73</v>
      </c>
      <c r="AA68" s="8">
        <v>546.20000000000005</v>
      </c>
      <c r="AB68" s="15">
        <v>44.800000000000004</v>
      </c>
      <c r="AC68" s="15">
        <v>17</v>
      </c>
      <c r="AD68" s="15">
        <v>28</v>
      </c>
      <c r="AE68" s="15">
        <v>22.400000000000002</v>
      </c>
      <c r="AF68" s="15"/>
      <c r="AG68" s="15"/>
      <c r="AH68" s="15"/>
      <c r="AI68" s="15">
        <v>20</v>
      </c>
    </row>
    <row r="69" spans="1:35" ht="15.75" customHeight="1" x14ac:dyDescent="0.25">
      <c r="A69" s="7" t="s">
        <v>67</v>
      </c>
      <c r="B69" s="7"/>
      <c r="C69" s="8">
        <v>2014</v>
      </c>
      <c r="D69" s="7" t="s">
        <v>70</v>
      </c>
      <c r="E69" s="7" t="s">
        <v>23</v>
      </c>
      <c r="F69" s="7" t="s">
        <v>102</v>
      </c>
      <c r="G69" s="9">
        <v>41836</v>
      </c>
      <c r="H69" s="8">
        <v>9030</v>
      </c>
      <c r="I69" s="8">
        <v>65.67</v>
      </c>
      <c r="J69" s="9">
        <v>41851</v>
      </c>
      <c r="K69" s="8">
        <v>13825</v>
      </c>
      <c r="L69" s="8">
        <v>79</v>
      </c>
      <c r="M69" s="8">
        <v>15</v>
      </c>
      <c r="N69" s="13">
        <v>22</v>
      </c>
      <c r="O69" s="8">
        <v>70</v>
      </c>
      <c r="P69" s="13">
        <f t="shared" si="4"/>
        <v>0.77519379844961245</v>
      </c>
      <c r="Q69" s="8">
        <v>22</v>
      </c>
      <c r="R69" s="8">
        <v>499.17490000000004</v>
      </c>
      <c r="S69" s="13">
        <v>84.177877878941345</v>
      </c>
      <c r="T69" s="8">
        <v>504.23835000000003</v>
      </c>
      <c r="U69" s="13">
        <v>84.177877878941345</v>
      </c>
      <c r="V69" s="8">
        <v>1.252</v>
      </c>
      <c r="W69" s="8">
        <v>1.43</v>
      </c>
      <c r="X69" s="13">
        <f t="shared" si="5"/>
        <v>1.5302558139534883</v>
      </c>
      <c r="Y69" s="13">
        <v>1.3699999999999999</v>
      </c>
      <c r="Z69" s="15" t="s">
        <v>73</v>
      </c>
      <c r="AA69" s="8">
        <v>62.2</v>
      </c>
      <c r="AB69" s="15">
        <v>44.800000000000004</v>
      </c>
      <c r="AC69" s="15">
        <v>17</v>
      </c>
      <c r="AD69" s="15">
        <v>28</v>
      </c>
      <c r="AE69" s="15">
        <v>22.400000000000002</v>
      </c>
      <c r="AF69" s="15"/>
      <c r="AG69" s="15"/>
      <c r="AH69" s="15"/>
      <c r="AI69" s="15">
        <v>20</v>
      </c>
    </row>
    <row r="70" spans="1:35" ht="15.75" customHeight="1" x14ac:dyDescent="0.25">
      <c r="A70" s="7" t="s">
        <v>64</v>
      </c>
      <c r="B70" s="7"/>
      <c r="C70" s="8">
        <v>2014</v>
      </c>
      <c r="D70" s="7" t="s">
        <v>70</v>
      </c>
      <c r="E70" s="7" t="s">
        <v>23</v>
      </c>
      <c r="F70" s="7" t="s">
        <v>97</v>
      </c>
      <c r="G70" s="9">
        <v>41887</v>
      </c>
      <c r="H70" s="8">
        <v>7890</v>
      </c>
      <c r="I70" s="8">
        <v>50</v>
      </c>
      <c r="J70" s="9">
        <v>41911</v>
      </c>
      <c r="K70" s="8">
        <v>17539</v>
      </c>
      <c r="L70" s="8">
        <v>80</v>
      </c>
      <c r="M70" s="8">
        <v>24</v>
      </c>
      <c r="N70" s="8">
        <v>4.67</v>
      </c>
      <c r="O70" s="8">
        <v>100</v>
      </c>
      <c r="P70" s="13">
        <f t="shared" si="4"/>
        <v>1.267427122940431</v>
      </c>
      <c r="Q70" s="8">
        <v>20.48</v>
      </c>
      <c r="R70" s="8">
        <v>1008.62</v>
      </c>
      <c r="S70" s="13">
        <v>255.67046894803548</v>
      </c>
      <c r="T70" s="8">
        <v>1015.12</v>
      </c>
      <c r="U70" s="13">
        <v>255.67046894803548</v>
      </c>
      <c r="V70" s="8">
        <v>1.246</v>
      </c>
      <c r="W70" s="8">
        <v>1.28</v>
      </c>
      <c r="X70" s="13">
        <f t="shared" si="5"/>
        <v>1.5507428136882129</v>
      </c>
      <c r="Y70" s="13">
        <v>1.3751999999999998</v>
      </c>
      <c r="Z70" s="15" t="s">
        <v>73</v>
      </c>
      <c r="AA70" s="8">
        <v>139.19999999999999</v>
      </c>
      <c r="AB70" s="15">
        <v>44.800000000000004</v>
      </c>
      <c r="AC70" s="15">
        <v>17</v>
      </c>
      <c r="AD70" s="15">
        <v>28</v>
      </c>
      <c r="AE70" s="15">
        <v>22.400000000000002</v>
      </c>
      <c r="AF70" s="15"/>
      <c r="AG70" s="15"/>
      <c r="AH70" s="15"/>
      <c r="AI70" s="15">
        <v>20</v>
      </c>
    </row>
    <row r="71" spans="1:35" ht="15.75" customHeight="1" x14ac:dyDescent="0.25">
      <c r="A71" s="7" t="s">
        <v>64</v>
      </c>
      <c r="B71" s="7"/>
      <c r="C71" s="8">
        <v>2014</v>
      </c>
      <c r="D71" s="7" t="s">
        <v>72</v>
      </c>
      <c r="E71" s="7" t="s">
        <v>23</v>
      </c>
      <c r="F71" s="7" t="s">
        <v>86</v>
      </c>
      <c r="G71" s="9">
        <v>41877</v>
      </c>
      <c r="H71" s="8">
        <v>41794</v>
      </c>
      <c r="I71" s="8">
        <v>66</v>
      </c>
      <c r="J71" s="9">
        <v>41911</v>
      </c>
      <c r="K71" s="8">
        <v>19441</v>
      </c>
      <c r="L71" s="8">
        <v>80</v>
      </c>
      <c r="M71" s="8">
        <v>34</v>
      </c>
      <c r="N71" s="13">
        <v>10</v>
      </c>
      <c r="O71" s="8">
        <v>533</v>
      </c>
      <c r="P71" s="13">
        <f t="shared" si="4"/>
        <v>1.2753026750251233</v>
      </c>
      <c r="Q71" s="8">
        <v>20.48</v>
      </c>
      <c r="R71" s="8">
        <v>-1203.124</v>
      </c>
      <c r="S71" s="13">
        <v>-43.616671089514078</v>
      </c>
      <c r="T71" s="8">
        <v>-1164.2149999999999</v>
      </c>
      <c r="U71" s="13">
        <v>-43.616671089514078</v>
      </c>
      <c r="V71" s="8">
        <v>1.298</v>
      </c>
      <c r="W71" s="8">
        <v>1.05</v>
      </c>
      <c r="X71" s="13">
        <f t="shared" si="5"/>
        <v>1.5068155908882332</v>
      </c>
      <c r="Y71" s="13">
        <v>1.3350513733067995</v>
      </c>
      <c r="Z71" s="15" t="s">
        <v>73</v>
      </c>
      <c r="AA71" s="8">
        <v>506.8</v>
      </c>
      <c r="AB71" s="15">
        <v>44.800000000000004</v>
      </c>
      <c r="AC71" s="15">
        <v>17</v>
      </c>
      <c r="AD71" s="15">
        <v>28</v>
      </c>
      <c r="AE71" s="15">
        <v>22.400000000000002</v>
      </c>
      <c r="AF71" s="15"/>
      <c r="AG71" s="15"/>
      <c r="AH71" s="15"/>
      <c r="AI71" s="15">
        <v>20</v>
      </c>
    </row>
    <row r="72" spans="1:35" ht="15.75" customHeight="1" x14ac:dyDescent="0.25">
      <c r="A72" s="7" t="s">
        <v>63</v>
      </c>
      <c r="B72" s="7"/>
      <c r="C72" s="8">
        <v>2014</v>
      </c>
      <c r="D72" s="7" t="s">
        <v>70</v>
      </c>
      <c r="E72" s="7" t="s">
        <v>23</v>
      </c>
      <c r="F72" s="7" t="s">
        <v>104</v>
      </c>
      <c r="G72" s="9">
        <v>41851</v>
      </c>
      <c r="H72" s="8">
        <v>32073</v>
      </c>
      <c r="I72" s="8">
        <v>72</v>
      </c>
      <c r="J72" s="9">
        <v>41877</v>
      </c>
      <c r="K72" s="8">
        <v>32014</v>
      </c>
      <c r="L72" s="8">
        <v>81</v>
      </c>
      <c r="M72" s="8">
        <v>26</v>
      </c>
      <c r="N72" s="13">
        <v>10</v>
      </c>
      <c r="O72" s="8">
        <v>59</v>
      </c>
      <c r="P72" s="13">
        <f t="shared" si="4"/>
        <v>0.183955351853584</v>
      </c>
      <c r="Q72" s="8">
        <v>21.34</v>
      </c>
      <c r="R72" s="8">
        <v>283.87799999999999</v>
      </c>
      <c r="S72" s="13">
        <v>12.293050229164718</v>
      </c>
      <c r="T72" s="8">
        <v>288.39150000000001</v>
      </c>
      <c r="U72" s="13">
        <v>12.293050229164718</v>
      </c>
      <c r="V72" s="8">
        <v>1.319</v>
      </c>
      <c r="W72" s="8">
        <v>0.54</v>
      </c>
      <c r="X72" s="13">
        <f t="shared" si="5"/>
        <v>1.5307786605556073</v>
      </c>
      <c r="Y72" s="13">
        <v>1.3865999999999998</v>
      </c>
      <c r="Z72" s="15" t="s">
        <v>73</v>
      </c>
      <c r="AA72" s="8">
        <v>343</v>
      </c>
      <c r="AB72" s="15">
        <v>44.800000000000004</v>
      </c>
      <c r="AC72" s="15">
        <v>17</v>
      </c>
      <c r="AD72" s="15">
        <v>28</v>
      </c>
      <c r="AE72" s="15">
        <v>22.400000000000002</v>
      </c>
      <c r="AF72" s="15"/>
      <c r="AG72" s="15"/>
      <c r="AH72" s="15"/>
      <c r="AI72" s="15">
        <v>20</v>
      </c>
    </row>
    <row r="73" spans="1:35" ht="15.75" customHeight="1" x14ac:dyDescent="0.25">
      <c r="A73" s="7" t="s">
        <v>63</v>
      </c>
      <c r="B73" s="7"/>
      <c r="C73" s="8">
        <v>2014</v>
      </c>
      <c r="D73" s="7" t="s">
        <v>70</v>
      </c>
      <c r="E73" s="7" t="s">
        <v>23</v>
      </c>
      <c r="F73" s="7" t="s">
        <v>109</v>
      </c>
      <c r="G73" s="9">
        <v>41892</v>
      </c>
      <c r="H73" s="8">
        <v>12382</v>
      </c>
      <c r="I73" s="8">
        <v>71.33</v>
      </c>
      <c r="J73" s="9">
        <v>41911</v>
      </c>
      <c r="K73" s="8">
        <v>12373</v>
      </c>
      <c r="L73" s="8">
        <v>81</v>
      </c>
      <c r="M73" s="8">
        <v>19</v>
      </c>
      <c r="N73" s="13">
        <v>9.8000000000000007</v>
      </c>
      <c r="O73" s="8">
        <v>29</v>
      </c>
      <c r="P73" s="13">
        <f t="shared" si="4"/>
        <v>0.23421095138103698</v>
      </c>
      <c r="Q73" s="8">
        <v>20.420000000000002</v>
      </c>
      <c r="R73" s="8">
        <v>119.00494000000006</v>
      </c>
      <c r="S73" s="13">
        <v>13.474168249777982</v>
      </c>
      <c r="T73" s="8">
        <v>119.69042500000006</v>
      </c>
      <c r="U73" s="13">
        <v>13.474168249777982</v>
      </c>
      <c r="V73" s="8">
        <v>1.3440000000000001</v>
      </c>
      <c r="W73" s="8">
        <v>0.71</v>
      </c>
      <c r="X73" s="13">
        <f t="shared" si="5"/>
        <v>1.3994063285414313</v>
      </c>
      <c r="Y73" s="13">
        <v>1.2658</v>
      </c>
      <c r="Z73" s="15" t="s">
        <v>73</v>
      </c>
      <c r="AA73" s="8">
        <v>126.5</v>
      </c>
      <c r="AB73" s="15">
        <v>44.800000000000004</v>
      </c>
      <c r="AC73" s="15">
        <v>17</v>
      </c>
      <c r="AD73" s="15">
        <v>28</v>
      </c>
      <c r="AE73" s="15">
        <v>22.400000000000002</v>
      </c>
      <c r="AF73" s="15"/>
      <c r="AG73" s="15"/>
      <c r="AH73" s="15"/>
      <c r="AI73" s="15">
        <v>20</v>
      </c>
    </row>
    <row r="74" spans="1:35" ht="15.75" customHeight="1" x14ac:dyDescent="0.25">
      <c r="A74" s="7" t="s">
        <v>63</v>
      </c>
      <c r="B74" s="7"/>
      <c r="C74" s="8">
        <v>2014</v>
      </c>
      <c r="D74" s="7" t="s">
        <v>70</v>
      </c>
      <c r="E74" s="7" t="s">
        <v>23</v>
      </c>
      <c r="F74" s="7" t="s">
        <v>84</v>
      </c>
      <c r="G74" s="9">
        <v>42009</v>
      </c>
      <c r="H74" s="8">
        <v>16910</v>
      </c>
      <c r="I74" s="8">
        <v>70</v>
      </c>
      <c r="J74" s="9">
        <v>42032</v>
      </c>
      <c r="K74" s="8">
        <v>16872</v>
      </c>
      <c r="L74" s="8">
        <v>82</v>
      </c>
      <c r="M74" s="8">
        <v>23</v>
      </c>
      <c r="N74" s="13">
        <v>14.585000000000001</v>
      </c>
      <c r="O74" s="8">
        <v>39</v>
      </c>
      <c r="P74" s="13">
        <f t="shared" si="4"/>
        <v>0.2306327616794796</v>
      </c>
      <c r="Q74" s="8">
        <v>18.670000000000002</v>
      </c>
      <c r="R74" s="8">
        <v>199.804</v>
      </c>
      <c r="S74" s="13">
        <v>16.879614767255216</v>
      </c>
      <c r="T74" s="8">
        <v>202.768</v>
      </c>
      <c r="U74" s="13">
        <v>16.879614767255216</v>
      </c>
      <c r="V74" s="8">
        <v>1.2310000000000001</v>
      </c>
      <c r="W74" s="8">
        <v>0.67</v>
      </c>
      <c r="X74" s="13">
        <f t="shared" si="5"/>
        <v>1.5945489828503845</v>
      </c>
      <c r="Y74" s="13">
        <v>1.4433</v>
      </c>
      <c r="Z74" s="15" t="s">
        <v>73</v>
      </c>
      <c r="AA74" s="8">
        <v>197.6</v>
      </c>
      <c r="AB74" s="15">
        <v>44.800000000000004</v>
      </c>
      <c r="AC74" s="15">
        <v>17</v>
      </c>
      <c r="AD74" s="15">
        <v>28</v>
      </c>
      <c r="AE74" s="15">
        <v>22.400000000000002</v>
      </c>
      <c r="AF74" s="15"/>
      <c r="AG74" s="15"/>
      <c r="AH74" s="15"/>
      <c r="AI74" s="15">
        <v>20</v>
      </c>
    </row>
    <row r="75" spans="1:35" ht="15.75" customHeight="1" x14ac:dyDescent="0.25">
      <c r="A75" s="7" t="s">
        <v>63</v>
      </c>
      <c r="B75" s="7"/>
      <c r="C75" s="8">
        <v>2014</v>
      </c>
      <c r="D75" s="7" t="s">
        <v>72</v>
      </c>
      <c r="E75" s="7" t="s">
        <v>23</v>
      </c>
      <c r="F75" s="7" t="s">
        <v>109</v>
      </c>
      <c r="G75" s="9">
        <v>41814</v>
      </c>
      <c r="H75" s="8">
        <v>31588</v>
      </c>
      <c r="I75" s="8">
        <v>70</v>
      </c>
      <c r="J75" s="9">
        <v>41851</v>
      </c>
      <c r="K75" s="8">
        <v>31448</v>
      </c>
      <c r="L75" s="8">
        <v>83</v>
      </c>
      <c r="M75" s="8">
        <v>37</v>
      </c>
      <c r="N75" s="8">
        <v>10</v>
      </c>
      <c r="O75" s="8">
        <v>140</v>
      </c>
      <c r="P75" s="13">
        <f t="shared" si="4"/>
        <v>0.44320628086615171</v>
      </c>
      <c r="Q75" s="8">
        <v>22.97</v>
      </c>
      <c r="R75" s="8">
        <v>399.024</v>
      </c>
      <c r="S75" s="13">
        <v>18.045912552687277</v>
      </c>
      <c r="T75" s="8">
        <v>409.73399999999998</v>
      </c>
      <c r="U75" s="13">
        <v>18.045912552687277</v>
      </c>
      <c r="V75" s="8">
        <v>1.3080000000000001</v>
      </c>
      <c r="W75" s="8">
        <v>0.55000000000000004</v>
      </c>
      <c r="X75" s="13">
        <f t="shared" si="5"/>
        <v>1.4637725655862557</v>
      </c>
      <c r="Y75" s="13">
        <v>1.3186148883275191</v>
      </c>
      <c r="Z75" s="15" t="s">
        <v>73</v>
      </c>
      <c r="AA75" s="8">
        <v>489.1</v>
      </c>
      <c r="AB75" s="15">
        <v>44.800000000000004</v>
      </c>
      <c r="AC75" s="15">
        <v>17</v>
      </c>
      <c r="AD75" s="15">
        <v>28</v>
      </c>
      <c r="AE75" s="15">
        <v>22.400000000000002</v>
      </c>
      <c r="AF75" s="15"/>
      <c r="AG75" s="15"/>
      <c r="AH75" s="15"/>
      <c r="AI75" s="15">
        <v>20</v>
      </c>
    </row>
    <row r="76" spans="1:35" ht="15.75" customHeight="1" x14ac:dyDescent="0.25">
      <c r="A76" s="7" t="s">
        <v>63</v>
      </c>
      <c r="B76" s="7"/>
      <c r="C76" s="8">
        <v>2014</v>
      </c>
      <c r="D76" s="7" t="s">
        <v>69</v>
      </c>
      <c r="E76" s="7" t="s">
        <v>23</v>
      </c>
      <c r="F76" s="7" t="s">
        <v>99</v>
      </c>
      <c r="G76" s="9">
        <v>42032</v>
      </c>
      <c r="H76" s="8">
        <v>16670</v>
      </c>
      <c r="I76" s="8">
        <v>72</v>
      </c>
      <c r="J76" s="9">
        <v>42060</v>
      </c>
      <c r="K76" s="8">
        <v>32685</v>
      </c>
      <c r="L76" s="8">
        <v>83</v>
      </c>
      <c r="M76" s="8">
        <v>28</v>
      </c>
      <c r="N76" s="13">
        <v>22.234999999999999</v>
      </c>
      <c r="O76" s="8">
        <v>93</v>
      </c>
      <c r="P76" s="13">
        <f t="shared" si="4"/>
        <v>0.55788842231553692</v>
      </c>
      <c r="Q76" s="8">
        <v>19.27</v>
      </c>
      <c r="R76" s="8">
        <v>1512.615</v>
      </c>
      <c r="S76" s="13">
        <v>126.0260447910418</v>
      </c>
      <c r="T76" s="8">
        <v>1519.8225</v>
      </c>
      <c r="U76" s="13">
        <v>126.0260447910418</v>
      </c>
      <c r="V76" s="8">
        <v>1.224</v>
      </c>
      <c r="W76" s="8">
        <v>1.26</v>
      </c>
      <c r="X76" s="13">
        <f t="shared" si="5"/>
        <v>1.597766652669466</v>
      </c>
      <c r="Y76" s="13">
        <v>1.4372999999999998</v>
      </c>
      <c r="Z76" s="15" t="s">
        <v>73</v>
      </c>
      <c r="AA76" s="8">
        <v>395.6</v>
      </c>
      <c r="AB76" s="15">
        <v>44.800000000000004</v>
      </c>
      <c r="AC76" s="15">
        <v>17</v>
      </c>
      <c r="AD76" s="15">
        <v>28</v>
      </c>
      <c r="AE76" s="15">
        <v>22.400000000000002</v>
      </c>
      <c r="AF76" s="15"/>
      <c r="AG76" s="15"/>
      <c r="AH76" s="15"/>
      <c r="AI76" s="15">
        <v>20</v>
      </c>
    </row>
    <row r="77" spans="1:35" ht="15.75" customHeight="1" x14ac:dyDescent="0.25">
      <c r="A77" s="7" t="s">
        <v>64</v>
      </c>
      <c r="B77" s="7"/>
      <c r="C77" s="8">
        <v>2014</v>
      </c>
      <c r="D77" s="7" t="s">
        <v>71</v>
      </c>
      <c r="E77" s="7" t="s">
        <v>23</v>
      </c>
      <c r="F77" s="7" t="s">
        <v>74</v>
      </c>
      <c r="G77" s="9">
        <v>41851</v>
      </c>
      <c r="H77" s="8">
        <v>3033</v>
      </c>
      <c r="I77" s="8">
        <v>68</v>
      </c>
      <c r="J77" s="9">
        <v>41877</v>
      </c>
      <c r="K77" s="8">
        <v>2934</v>
      </c>
      <c r="L77" s="8">
        <v>84</v>
      </c>
      <c r="M77" s="8">
        <v>26</v>
      </c>
      <c r="N77" s="8">
        <v>8.6</v>
      </c>
      <c r="O77" s="8">
        <v>34</v>
      </c>
      <c r="P77" s="13">
        <f t="shared" si="4"/>
        <v>1.1210023079459281</v>
      </c>
      <c r="Q77" s="8">
        <v>21.34</v>
      </c>
      <c r="R77" s="8">
        <v>40.212000000000003</v>
      </c>
      <c r="S77" s="13">
        <v>19.497294466748123</v>
      </c>
      <c r="T77" s="8">
        <v>47.736000000000004</v>
      </c>
      <c r="U77" s="13">
        <v>19.497294466748123</v>
      </c>
      <c r="V77" s="8">
        <v>1.1870000000000001</v>
      </c>
      <c r="W77" s="8">
        <v>0.39</v>
      </c>
      <c r="X77" s="13">
        <f t="shared" si="5"/>
        <v>1.6138900692383777</v>
      </c>
      <c r="Y77" s="13">
        <v>1.4365999999999999</v>
      </c>
      <c r="Z77" s="15" t="s">
        <v>73</v>
      </c>
      <c r="AA77" s="8">
        <v>23</v>
      </c>
      <c r="AB77" s="15">
        <v>44.800000000000004</v>
      </c>
      <c r="AC77" s="15">
        <v>17</v>
      </c>
      <c r="AD77" s="15">
        <v>28</v>
      </c>
      <c r="AE77" s="15">
        <v>22.400000000000002</v>
      </c>
      <c r="AF77" s="15"/>
      <c r="AG77" s="15"/>
      <c r="AH77" s="15"/>
      <c r="AI77" s="15">
        <v>20</v>
      </c>
    </row>
    <row r="78" spans="1:35" ht="15.75" customHeight="1" x14ac:dyDescent="0.25">
      <c r="A78" s="7" t="s">
        <v>67</v>
      </c>
      <c r="B78" s="7"/>
      <c r="C78" s="8">
        <v>2015</v>
      </c>
      <c r="D78" s="7" t="s">
        <v>68</v>
      </c>
      <c r="E78" s="7" t="s">
        <v>23</v>
      </c>
      <c r="F78" s="7" t="s">
        <v>106</v>
      </c>
      <c r="G78" s="9">
        <v>42150</v>
      </c>
      <c r="H78" s="8">
        <v>10801</v>
      </c>
      <c r="I78" s="8">
        <v>72</v>
      </c>
      <c r="J78" s="9">
        <v>42178</v>
      </c>
      <c r="K78" s="8">
        <v>10698</v>
      </c>
      <c r="L78" s="8">
        <v>85</v>
      </c>
      <c r="M78" s="8">
        <v>28</v>
      </c>
      <c r="N78" s="13">
        <v>9.5850000000000009</v>
      </c>
      <c r="O78" s="8">
        <v>106</v>
      </c>
      <c r="P78" s="13">
        <f t="shared" si="4"/>
        <v>0.98139061198037214</v>
      </c>
      <c r="Q78" s="8">
        <v>21.3</v>
      </c>
      <c r="R78" s="8">
        <v>131.65799999999999</v>
      </c>
      <c r="S78" s="13">
        <v>16.929759590161403</v>
      </c>
      <c r="T78" s="8">
        <v>139.97899999999998</v>
      </c>
      <c r="U78" s="13">
        <v>16.929759590161403</v>
      </c>
      <c r="V78" s="8">
        <v>1.296</v>
      </c>
      <c r="W78" s="8">
        <v>0.79</v>
      </c>
      <c r="X78" s="13">
        <f t="shared" si="5"/>
        <v>1.5001417183594112</v>
      </c>
      <c r="Y78" s="13">
        <v>1.337</v>
      </c>
      <c r="Z78" s="15" t="s">
        <v>73</v>
      </c>
      <c r="AA78" s="8">
        <v>186.4</v>
      </c>
      <c r="AB78" s="15">
        <v>44.800000000000004</v>
      </c>
      <c r="AC78" s="15">
        <v>17</v>
      </c>
      <c r="AD78" s="15">
        <v>28</v>
      </c>
      <c r="AE78" s="15">
        <v>22.400000000000002</v>
      </c>
      <c r="AF78" s="15"/>
      <c r="AG78" s="15"/>
      <c r="AH78" s="15"/>
      <c r="AI78" s="15">
        <v>20</v>
      </c>
    </row>
    <row r="79" spans="1:35" ht="15.75" customHeight="1" x14ac:dyDescent="0.25">
      <c r="A79" s="7" t="s">
        <v>63</v>
      </c>
      <c r="B79" s="7"/>
      <c r="C79" s="8">
        <v>2014</v>
      </c>
      <c r="D79" s="7" t="s">
        <v>70</v>
      </c>
      <c r="E79" s="7" t="s">
        <v>23</v>
      </c>
      <c r="F79" s="7" t="s">
        <v>107</v>
      </c>
      <c r="G79" s="9">
        <v>41851</v>
      </c>
      <c r="H79" s="8">
        <v>33037</v>
      </c>
      <c r="I79" s="8">
        <v>76</v>
      </c>
      <c r="J79" s="9">
        <v>41877</v>
      </c>
      <c r="K79" s="8">
        <v>32983</v>
      </c>
      <c r="L79" s="8">
        <v>86</v>
      </c>
      <c r="M79" s="8">
        <v>26</v>
      </c>
      <c r="N79" s="13">
        <v>30.38</v>
      </c>
      <c r="O79" s="8">
        <v>54</v>
      </c>
      <c r="P79" s="13">
        <f t="shared" si="4"/>
        <v>0.16345309804158972</v>
      </c>
      <c r="Q79" s="8">
        <v>21.34</v>
      </c>
      <c r="R79" s="8">
        <v>325.726</v>
      </c>
      <c r="S79" s="13">
        <v>12.972934652216097</v>
      </c>
      <c r="T79" s="8">
        <v>330.1</v>
      </c>
      <c r="U79" s="13">
        <v>12.972934652216097</v>
      </c>
      <c r="V79" s="8">
        <v>1.2789999999999999</v>
      </c>
      <c r="W79" s="8">
        <v>0.34</v>
      </c>
      <c r="X79" s="13">
        <f t="shared" si="5"/>
        <v>1.514763592941248</v>
      </c>
      <c r="Y79" s="13">
        <v>1.3726</v>
      </c>
      <c r="Z79" s="15" t="s">
        <v>73</v>
      </c>
      <c r="AA79" s="8">
        <v>237</v>
      </c>
      <c r="AB79" s="15">
        <v>44.800000000000004</v>
      </c>
      <c r="AC79" s="15">
        <v>17</v>
      </c>
      <c r="AD79" s="15">
        <v>28</v>
      </c>
      <c r="AE79" s="15">
        <v>22.400000000000002</v>
      </c>
      <c r="AF79" s="15"/>
      <c r="AG79" s="15"/>
      <c r="AH79" s="15"/>
      <c r="AI79" s="15">
        <v>20</v>
      </c>
    </row>
    <row r="80" spans="1:35" ht="15.75" customHeight="1" x14ac:dyDescent="0.25">
      <c r="A80" s="7" t="s">
        <v>63</v>
      </c>
      <c r="B80" s="7"/>
      <c r="C80" s="8">
        <v>2014</v>
      </c>
      <c r="D80" s="7" t="s">
        <v>72</v>
      </c>
      <c r="E80" s="7" t="s">
        <v>23</v>
      </c>
      <c r="F80" s="7" t="s">
        <v>86</v>
      </c>
      <c r="G80" s="9">
        <v>41911</v>
      </c>
      <c r="H80" s="8">
        <v>19441</v>
      </c>
      <c r="I80" s="8">
        <v>80</v>
      </c>
      <c r="J80" s="9">
        <v>41940</v>
      </c>
      <c r="K80" s="8">
        <v>19403</v>
      </c>
      <c r="L80" s="8">
        <v>86</v>
      </c>
      <c r="M80" s="8">
        <v>29</v>
      </c>
      <c r="N80" s="13">
        <v>17.899999999999999</v>
      </c>
      <c r="O80" s="8">
        <v>39</v>
      </c>
      <c r="P80" s="13">
        <f t="shared" si="4"/>
        <v>0.20060696466231162</v>
      </c>
      <c r="Q80" s="8">
        <v>20.55</v>
      </c>
      <c r="R80" s="8">
        <v>113.378</v>
      </c>
      <c r="S80" s="13">
        <v>7.2898770639370403</v>
      </c>
      <c r="T80" s="8">
        <v>116.61499999999999</v>
      </c>
      <c r="U80" s="13">
        <v>7.2898770639370403</v>
      </c>
      <c r="V80" s="8">
        <v>1.3340000000000001</v>
      </c>
      <c r="W80" s="8">
        <v>0.57999999999999996</v>
      </c>
      <c r="X80" s="13">
        <f t="shared" si="5"/>
        <v>1.5289682089398693</v>
      </c>
      <c r="Y80" s="13">
        <v>1.3844999999999998</v>
      </c>
      <c r="Z80" s="15" t="s">
        <v>73</v>
      </c>
      <c r="AA80" s="8">
        <v>270.39999999999998</v>
      </c>
      <c r="AB80" s="15">
        <v>44.800000000000004</v>
      </c>
      <c r="AC80" s="15">
        <v>17</v>
      </c>
      <c r="AD80" s="15">
        <v>28</v>
      </c>
      <c r="AE80" s="15">
        <v>22.400000000000002</v>
      </c>
      <c r="AF80" s="15"/>
      <c r="AG80" s="15"/>
      <c r="AH80" s="15"/>
      <c r="AI80" s="15">
        <v>20</v>
      </c>
    </row>
    <row r="81" spans="1:35" ht="15.75" customHeight="1" x14ac:dyDescent="0.25">
      <c r="A81" s="7" t="s">
        <v>63</v>
      </c>
      <c r="B81" s="7"/>
      <c r="C81" s="8">
        <v>2014</v>
      </c>
      <c r="D81" s="7" t="s">
        <v>70</v>
      </c>
      <c r="E81" s="7" t="s">
        <v>23</v>
      </c>
      <c r="F81" s="7" t="s">
        <v>97</v>
      </c>
      <c r="G81" s="9">
        <v>41911</v>
      </c>
      <c r="H81" s="8">
        <v>17539</v>
      </c>
      <c r="I81" s="8">
        <v>80</v>
      </c>
      <c r="J81" s="9">
        <v>41940</v>
      </c>
      <c r="K81" s="8">
        <v>9485</v>
      </c>
      <c r="L81" s="8">
        <v>86</v>
      </c>
      <c r="M81" s="8">
        <v>29</v>
      </c>
      <c r="N81" s="8">
        <v>24.91</v>
      </c>
      <c r="O81" s="8">
        <v>67</v>
      </c>
      <c r="P81" s="13">
        <f t="shared" si="4"/>
        <v>0.38200581561092423</v>
      </c>
      <c r="Q81" s="8">
        <v>20.55</v>
      </c>
      <c r="R81" s="8">
        <v>-587.41</v>
      </c>
      <c r="S81" s="13">
        <v>-41.864558982838247</v>
      </c>
      <c r="T81" s="8">
        <v>-581.84899999999993</v>
      </c>
      <c r="U81" s="13">
        <v>-41.864558982838247</v>
      </c>
      <c r="V81" s="8">
        <v>1.2090000000000001</v>
      </c>
      <c r="W81" s="8">
        <v>0.34</v>
      </c>
      <c r="X81" s="13">
        <f t="shared" si="5"/>
        <v>1.6004101744683279</v>
      </c>
      <c r="Y81" s="13">
        <v>1.4444999999999999</v>
      </c>
      <c r="Z81" s="15" t="s">
        <v>73</v>
      </c>
      <c r="AA81" s="8">
        <v>141</v>
      </c>
      <c r="AB81" s="15">
        <v>44.800000000000004</v>
      </c>
      <c r="AC81" s="15">
        <v>17</v>
      </c>
      <c r="AD81" s="15">
        <v>28</v>
      </c>
      <c r="AE81" s="15">
        <v>22.400000000000002</v>
      </c>
      <c r="AF81" s="15"/>
      <c r="AG81" s="15"/>
      <c r="AH81" s="15"/>
      <c r="AI81" s="15">
        <v>20</v>
      </c>
    </row>
    <row r="82" spans="1:35" ht="15.75" customHeight="1" x14ac:dyDescent="0.25">
      <c r="A82" s="7" t="s">
        <v>64</v>
      </c>
      <c r="B82" s="7"/>
      <c r="C82" s="8">
        <v>2014</v>
      </c>
      <c r="D82" s="7" t="s">
        <v>69</v>
      </c>
      <c r="E82" s="7" t="s">
        <v>23</v>
      </c>
      <c r="F82" s="7" t="s">
        <v>110</v>
      </c>
      <c r="G82" s="9">
        <v>42102</v>
      </c>
      <c r="H82" s="8">
        <v>7583</v>
      </c>
      <c r="I82" s="8">
        <v>80.61</v>
      </c>
      <c r="J82" s="9">
        <v>42117</v>
      </c>
      <c r="K82" s="8">
        <v>15876</v>
      </c>
      <c r="L82" s="8">
        <v>86</v>
      </c>
      <c r="M82" s="8">
        <v>15</v>
      </c>
      <c r="N82" s="13">
        <v>11.234999999999999</v>
      </c>
      <c r="O82" s="8">
        <v>89</v>
      </c>
      <c r="P82" s="13">
        <f t="shared" si="4"/>
        <v>1.1736779638665435</v>
      </c>
      <c r="Q82" s="8">
        <v>20.34</v>
      </c>
      <c r="R82" s="8">
        <v>754.07037000000003</v>
      </c>
      <c r="S82" s="13">
        <v>123.3621412674552</v>
      </c>
      <c r="T82" s="8">
        <v>759.15197499999999</v>
      </c>
      <c r="U82" s="13">
        <v>123.3621412674552</v>
      </c>
      <c r="V82" s="8">
        <v>1.1040000000000001</v>
      </c>
      <c r="W82" s="8">
        <v>1.5</v>
      </c>
      <c r="X82" s="13">
        <f t="shared" si="5"/>
        <v>1.7144703389159965</v>
      </c>
      <c r="Y82" s="13">
        <v>1.5266</v>
      </c>
      <c r="Z82" s="15" t="s">
        <v>73</v>
      </c>
      <c r="AA82" s="8">
        <v>128.9</v>
      </c>
      <c r="AB82" s="15">
        <v>44.800000000000004</v>
      </c>
      <c r="AC82" s="15">
        <v>17</v>
      </c>
      <c r="AD82" s="15">
        <v>28</v>
      </c>
      <c r="AE82" s="15">
        <v>22.400000000000002</v>
      </c>
      <c r="AF82" s="15"/>
      <c r="AG82" s="15"/>
      <c r="AH82" s="15"/>
      <c r="AI82" s="15">
        <v>20</v>
      </c>
    </row>
    <row r="83" spans="1:35" ht="15.75" customHeight="1" x14ac:dyDescent="0.25">
      <c r="A83" s="7" t="s">
        <v>63</v>
      </c>
      <c r="B83" s="7"/>
      <c r="C83" s="8">
        <v>2014</v>
      </c>
      <c r="D83" s="7" t="s">
        <v>72</v>
      </c>
      <c r="E83" s="7" t="s">
        <v>23</v>
      </c>
      <c r="F83" s="7" t="s">
        <v>97</v>
      </c>
      <c r="G83" s="9">
        <v>42009</v>
      </c>
      <c r="H83" s="8">
        <v>25053</v>
      </c>
      <c r="I83" s="8">
        <v>70</v>
      </c>
      <c r="J83" s="9">
        <v>42032</v>
      </c>
      <c r="K83" s="8">
        <v>25009</v>
      </c>
      <c r="L83" s="8">
        <v>87</v>
      </c>
      <c r="M83" s="8">
        <v>23</v>
      </c>
      <c r="N83" s="13">
        <v>22.324999999999999</v>
      </c>
      <c r="O83" s="8">
        <v>44</v>
      </c>
      <c r="P83" s="13">
        <f t="shared" si="4"/>
        <v>0.17562766934099708</v>
      </c>
      <c r="Q83" s="8">
        <v>18.670000000000002</v>
      </c>
      <c r="R83" s="8">
        <v>422.07299999999998</v>
      </c>
      <c r="S83" s="13">
        <v>24.067434182390475</v>
      </c>
      <c r="T83" s="8">
        <v>425.52699999999999</v>
      </c>
      <c r="U83" s="13">
        <v>24.067434182390475</v>
      </c>
      <c r="V83" s="8">
        <v>1.1919999999999999</v>
      </c>
      <c r="W83" s="8">
        <v>0.49</v>
      </c>
      <c r="X83" s="13">
        <f t="shared" si="5"/>
        <v>1.6368988300802298</v>
      </c>
      <c r="Y83" s="13">
        <v>1.4832999999999998</v>
      </c>
      <c r="Z83" s="15" t="s">
        <v>73</v>
      </c>
      <c r="AA83" s="8">
        <v>219.8</v>
      </c>
      <c r="AB83" s="15">
        <v>44.800000000000004</v>
      </c>
      <c r="AC83" s="15">
        <v>17</v>
      </c>
      <c r="AD83" s="15">
        <v>28</v>
      </c>
      <c r="AE83" s="15">
        <v>22.400000000000002</v>
      </c>
      <c r="AF83" s="15"/>
      <c r="AG83" s="15"/>
      <c r="AH83" s="15"/>
      <c r="AI83" s="15">
        <v>20</v>
      </c>
    </row>
    <row r="84" spans="1:35" ht="15.75" customHeight="1" x14ac:dyDescent="0.25">
      <c r="A84" s="7" t="s">
        <v>63</v>
      </c>
      <c r="B84" s="7"/>
      <c r="C84" s="8">
        <v>2014</v>
      </c>
      <c r="D84" s="7" t="s">
        <v>69</v>
      </c>
      <c r="E84" s="7" t="s">
        <v>23</v>
      </c>
      <c r="F84" s="7" t="s">
        <v>96</v>
      </c>
      <c r="G84" s="9">
        <v>42089</v>
      </c>
      <c r="H84" s="8">
        <v>28587</v>
      </c>
      <c r="I84" s="8">
        <v>72</v>
      </c>
      <c r="J84" s="9">
        <v>42117</v>
      </c>
      <c r="K84" s="8">
        <v>14423</v>
      </c>
      <c r="L84" s="8">
        <v>87</v>
      </c>
      <c r="M84" s="8">
        <v>28</v>
      </c>
      <c r="N84" s="13">
        <v>18.824999999999999</v>
      </c>
      <c r="O84" s="8">
        <v>68</v>
      </c>
      <c r="P84" s="13">
        <f t="shared" si="4"/>
        <v>0.23787036065344389</v>
      </c>
      <c r="Q84" s="8">
        <v>20.16</v>
      </c>
      <c r="R84" s="8">
        <v>-803.46299999999997</v>
      </c>
      <c r="S84" s="13">
        <v>-39.035954571425243</v>
      </c>
      <c r="T84" s="8">
        <v>-798.05700000000002</v>
      </c>
      <c r="U84" s="13">
        <v>-39.035954571425243</v>
      </c>
      <c r="V84" s="8">
        <v>1.347</v>
      </c>
      <c r="W84" s="8">
        <v>0.5</v>
      </c>
      <c r="X84" s="13">
        <f t="shared" si="5"/>
        <v>1.6553761108196035</v>
      </c>
      <c r="Y84" s="13">
        <v>1.4984</v>
      </c>
      <c r="Z84" s="15" t="s">
        <v>73</v>
      </c>
      <c r="AA84" s="8">
        <v>332.7</v>
      </c>
      <c r="AB84" s="15">
        <v>44.800000000000004</v>
      </c>
      <c r="AC84" s="15">
        <v>17</v>
      </c>
      <c r="AD84" s="15">
        <v>28</v>
      </c>
      <c r="AE84" s="15">
        <v>22.400000000000002</v>
      </c>
      <c r="AF84" s="15"/>
      <c r="AG84" s="15"/>
      <c r="AH84" s="15"/>
      <c r="AI84" s="15">
        <v>20</v>
      </c>
    </row>
    <row r="85" spans="1:35" ht="15.75" customHeight="1" x14ac:dyDescent="0.25">
      <c r="A85" s="7" t="s">
        <v>63</v>
      </c>
      <c r="B85" s="7"/>
      <c r="C85" s="8">
        <v>2014</v>
      </c>
      <c r="D85" s="7" t="s">
        <v>72</v>
      </c>
      <c r="E85" s="7" t="s">
        <v>23</v>
      </c>
      <c r="F85" s="7" t="s">
        <v>111</v>
      </c>
      <c r="G85" s="9">
        <v>41911</v>
      </c>
      <c r="H85" s="8">
        <v>21816</v>
      </c>
      <c r="I85" s="8">
        <v>80</v>
      </c>
      <c r="J85" s="9">
        <v>41940</v>
      </c>
      <c r="K85" s="8">
        <v>21752</v>
      </c>
      <c r="L85" s="8">
        <v>87</v>
      </c>
      <c r="M85" s="8">
        <v>29</v>
      </c>
      <c r="N85" s="13">
        <v>19.600000000000001</v>
      </c>
      <c r="O85" s="8">
        <v>65</v>
      </c>
      <c r="P85" s="13">
        <f t="shared" si="4"/>
        <v>0.29794646131279795</v>
      </c>
      <c r="Q85" s="8">
        <v>20.85</v>
      </c>
      <c r="R85" s="8">
        <v>147.14400000000001</v>
      </c>
      <c r="S85" s="13">
        <v>8.4309680968096803</v>
      </c>
      <c r="T85" s="8">
        <v>152.57150000000001</v>
      </c>
      <c r="U85" s="13">
        <v>8.4309680968096803</v>
      </c>
      <c r="V85" s="8">
        <v>1.2430000000000001</v>
      </c>
      <c r="W85" s="8">
        <v>0.61</v>
      </c>
      <c r="X85" s="13">
        <f t="shared" si="5"/>
        <v>1.5505883938393836</v>
      </c>
      <c r="Y85" s="13">
        <v>1.4014999999999997</v>
      </c>
      <c r="Z85" s="15" t="s">
        <v>73</v>
      </c>
      <c r="AA85" s="8">
        <v>323</v>
      </c>
      <c r="AB85" s="15">
        <v>40</v>
      </c>
      <c r="AC85" s="15">
        <v>18</v>
      </c>
      <c r="AD85" s="15">
        <v>25</v>
      </c>
      <c r="AE85" s="15">
        <v>20</v>
      </c>
      <c r="AF85" s="15"/>
      <c r="AG85" s="15"/>
      <c r="AH85" s="15"/>
      <c r="AI85" s="15">
        <v>19</v>
      </c>
    </row>
    <row r="86" spans="1:35" ht="15.75" customHeight="1" x14ac:dyDescent="0.25">
      <c r="A86" s="7" t="s">
        <v>67</v>
      </c>
      <c r="B86" s="7"/>
      <c r="C86" s="8">
        <v>2014</v>
      </c>
      <c r="D86" s="7" t="s">
        <v>70</v>
      </c>
      <c r="E86" s="7" t="s">
        <v>23</v>
      </c>
      <c r="F86" s="7" t="s">
        <v>104</v>
      </c>
      <c r="G86" s="9">
        <v>41940</v>
      </c>
      <c r="H86" s="8">
        <v>25590</v>
      </c>
      <c r="I86" s="8">
        <v>73</v>
      </c>
      <c r="J86" s="9">
        <v>41974</v>
      </c>
      <c r="K86" s="8">
        <v>24828</v>
      </c>
      <c r="L86" s="8">
        <v>88</v>
      </c>
      <c r="M86" s="8">
        <v>34</v>
      </c>
      <c r="N86" s="13">
        <v>24.83</v>
      </c>
      <c r="O86" s="8">
        <v>200</v>
      </c>
      <c r="P86" s="13">
        <f t="shared" si="4"/>
        <v>0.78155529503712384</v>
      </c>
      <c r="Q86" s="8">
        <v>19.98</v>
      </c>
      <c r="R86" s="8">
        <v>316.79399999999998</v>
      </c>
      <c r="S86" s="13">
        <v>16.958358091506206</v>
      </c>
      <c r="T86" s="8">
        <v>378.94</v>
      </c>
      <c r="U86" s="13">
        <v>16.958358091506206</v>
      </c>
      <c r="V86" s="8">
        <v>1.0920000000000001</v>
      </c>
      <c r="W86" s="8">
        <v>0.37</v>
      </c>
      <c r="X86" s="13">
        <f t="shared" si="5"/>
        <v>1.7286666588511139</v>
      </c>
      <c r="Y86" s="13">
        <v>1.5502</v>
      </c>
      <c r="Z86" s="15" t="s">
        <v>73</v>
      </c>
      <c r="AA86" s="8">
        <v>255.4</v>
      </c>
      <c r="AB86" s="15">
        <v>44.800000000000004</v>
      </c>
      <c r="AC86" s="15">
        <v>17</v>
      </c>
      <c r="AD86" s="15">
        <v>28</v>
      </c>
      <c r="AE86" s="15">
        <v>22.400000000000002</v>
      </c>
      <c r="AF86" s="15"/>
      <c r="AG86" s="15"/>
      <c r="AH86" s="15"/>
      <c r="AI86" s="15">
        <v>20</v>
      </c>
    </row>
    <row r="87" spans="1:35" ht="15.75" customHeight="1" x14ac:dyDescent="0.25">
      <c r="A87" s="7" t="s">
        <v>64</v>
      </c>
      <c r="B87" s="7"/>
      <c r="C87" s="8">
        <v>2014</v>
      </c>
      <c r="D87" s="7" t="s">
        <v>70</v>
      </c>
      <c r="E87" s="7" t="s">
        <v>23</v>
      </c>
      <c r="F87" s="7" t="s">
        <v>105</v>
      </c>
      <c r="G87" s="9">
        <v>41947</v>
      </c>
      <c r="H87" s="8">
        <v>5966</v>
      </c>
      <c r="I87" s="8">
        <v>80.349999999999994</v>
      </c>
      <c r="J87" s="9">
        <v>41974</v>
      </c>
      <c r="K87" s="8">
        <v>14992</v>
      </c>
      <c r="L87" s="8">
        <v>88</v>
      </c>
      <c r="M87" s="8">
        <v>27</v>
      </c>
      <c r="N87" s="13">
        <v>14.99</v>
      </c>
      <c r="O87" s="8">
        <v>95</v>
      </c>
      <c r="P87" s="13">
        <f t="shared" si="4"/>
        <v>1.5923566878980893</v>
      </c>
      <c r="Q87" s="8">
        <v>19.82</v>
      </c>
      <c r="R87" s="8">
        <v>839.92790000000002</v>
      </c>
      <c r="S87" s="13">
        <v>175.21564326036716</v>
      </c>
      <c r="T87" s="8">
        <v>847.92452500000002</v>
      </c>
      <c r="U87" s="13">
        <v>175.21564326036716</v>
      </c>
      <c r="V87" s="8">
        <v>1.1339999999999999</v>
      </c>
      <c r="W87" s="8">
        <v>1.58</v>
      </c>
      <c r="X87" s="13">
        <f t="shared" si="5"/>
        <v>1.677750700636943</v>
      </c>
      <c r="Y87" s="13">
        <v>1.4818</v>
      </c>
      <c r="Z87" s="15" t="s">
        <v>73</v>
      </c>
      <c r="AA87" s="8">
        <v>185.1</v>
      </c>
      <c r="AB87" s="15">
        <v>44.800000000000004</v>
      </c>
      <c r="AC87" s="15">
        <v>17</v>
      </c>
      <c r="AD87" s="15">
        <v>28</v>
      </c>
      <c r="AE87" s="15">
        <v>22.400000000000002</v>
      </c>
      <c r="AF87" s="15"/>
      <c r="AG87" s="15"/>
      <c r="AH87" s="15"/>
      <c r="AI87" s="15">
        <v>20</v>
      </c>
    </row>
    <row r="88" spans="1:35" ht="15.75" customHeight="1" x14ac:dyDescent="0.25">
      <c r="A88" s="7" t="s">
        <v>63</v>
      </c>
      <c r="B88" s="7"/>
      <c r="C88" s="8">
        <v>2014</v>
      </c>
      <c r="D88" s="7" t="s">
        <v>70</v>
      </c>
      <c r="E88" s="7" t="s">
        <v>23</v>
      </c>
      <c r="F88" s="7" t="s">
        <v>102</v>
      </c>
      <c r="G88" s="9">
        <v>41851</v>
      </c>
      <c r="H88" s="8">
        <v>13825</v>
      </c>
      <c r="I88" s="8">
        <v>79</v>
      </c>
      <c r="J88" s="9">
        <v>41877</v>
      </c>
      <c r="K88" s="8">
        <v>13763</v>
      </c>
      <c r="L88" s="8">
        <v>89</v>
      </c>
      <c r="M88" s="8">
        <v>26</v>
      </c>
      <c r="N88" s="13">
        <v>13.53</v>
      </c>
      <c r="O88" s="8">
        <v>62</v>
      </c>
      <c r="P88" s="13">
        <f t="shared" si="4"/>
        <v>0.44846292947558769</v>
      </c>
      <c r="Q88" s="8">
        <v>21.34</v>
      </c>
      <c r="R88" s="8">
        <v>132.732</v>
      </c>
      <c r="S88" s="13">
        <v>12.152997459198389</v>
      </c>
      <c r="T88" s="8">
        <v>137.94</v>
      </c>
      <c r="U88" s="13">
        <v>12.152997459198389</v>
      </c>
      <c r="V88" s="8">
        <v>1.2230000000000001</v>
      </c>
      <c r="W88" s="8">
        <v>0.57999999999999996</v>
      </c>
      <c r="X88" s="13">
        <f t="shared" si="5"/>
        <v>1.5767131646223564</v>
      </c>
      <c r="Y88" s="13">
        <v>1.421144797034626</v>
      </c>
      <c r="Z88" s="15" t="s">
        <v>73</v>
      </c>
      <c r="AA88" s="8">
        <v>173.1</v>
      </c>
      <c r="AB88" s="15">
        <v>40</v>
      </c>
      <c r="AC88" s="15">
        <v>18</v>
      </c>
      <c r="AD88" s="15">
        <v>25</v>
      </c>
      <c r="AE88" s="15">
        <v>20</v>
      </c>
      <c r="AF88" s="15"/>
      <c r="AG88" s="15"/>
      <c r="AH88" s="15"/>
      <c r="AI88" s="15">
        <v>19</v>
      </c>
    </row>
    <row r="89" spans="1:35" ht="15.75" customHeight="1" x14ac:dyDescent="0.25">
      <c r="A89" s="7" t="s">
        <v>67</v>
      </c>
      <c r="B89" s="7"/>
      <c r="C89" s="8">
        <v>2015</v>
      </c>
      <c r="D89" s="7" t="s">
        <v>68</v>
      </c>
      <c r="E89" s="7" t="s">
        <v>23</v>
      </c>
      <c r="F89" s="7" t="s">
        <v>112</v>
      </c>
      <c r="G89" s="9">
        <v>42150</v>
      </c>
      <c r="H89" s="8">
        <v>8803</v>
      </c>
      <c r="I89" s="8">
        <v>70</v>
      </c>
      <c r="J89" s="9">
        <v>42178</v>
      </c>
      <c r="K89" s="8">
        <v>8743</v>
      </c>
      <c r="L89" s="8">
        <v>89</v>
      </c>
      <c r="M89" s="8">
        <v>28</v>
      </c>
      <c r="N89" s="13">
        <v>7.92</v>
      </c>
      <c r="O89" s="8">
        <v>67</v>
      </c>
      <c r="P89" s="13">
        <f t="shared" si="4"/>
        <v>0.76110416903328415</v>
      </c>
      <c r="Q89" s="8">
        <v>21.3</v>
      </c>
      <c r="R89" s="8">
        <v>161.917</v>
      </c>
      <c r="S89" s="13">
        <v>26.276269453595365</v>
      </c>
      <c r="T89" s="8">
        <v>167.24350000000001</v>
      </c>
      <c r="U89" s="13">
        <v>26.276269453595365</v>
      </c>
      <c r="V89" s="8">
        <v>1.351</v>
      </c>
      <c r="W89" s="8">
        <v>0.94</v>
      </c>
      <c r="X89" s="13">
        <f t="shared" si="5"/>
        <v>1.4825331250709985</v>
      </c>
      <c r="Y89" s="13">
        <v>1.327</v>
      </c>
      <c r="Z89" s="15" t="s">
        <v>73</v>
      </c>
      <c r="AA89" s="8">
        <v>181.8</v>
      </c>
      <c r="AB89" s="15">
        <v>44.800000000000004</v>
      </c>
      <c r="AC89" s="15">
        <v>17</v>
      </c>
      <c r="AD89" s="15">
        <v>28</v>
      </c>
      <c r="AE89" s="15">
        <v>22.400000000000002</v>
      </c>
      <c r="AF89" s="15"/>
      <c r="AG89" s="15"/>
      <c r="AH89" s="15"/>
      <c r="AI89" s="15">
        <v>20</v>
      </c>
    </row>
    <row r="90" spans="1:35" ht="15.75" customHeight="1" x14ac:dyDescent="0.25">
      <c r="A90" s="7" t="s">
        <v>63</v>
      </c>
      <c r="B90" s="7"/>
      <c r="C90" s="8">
        <v>2014</v>
      </c>
      <c r="D90" s="7" t="s">
        <v>69</v>
      </c>
      <c r="E90" s="7" t="s">
        <v>23</v>
      </c>
      <c r="F90" s="7" t="s">
        <v>103</v>
      </c>
      <c r="G90" s="9">
        <v>42089</v>
      </c>
      <c r="H90" s="8">
        <v>24519</v>
      </c>
      <c r="I90" s="8">
        <v>76</v>
      </c>
      <c r="J90" s="9">
        <v>42117</v>
      </c>
      <c r="K90" s="8">
        <v>16074</v>
      </c>
      <c r="L90" s="8">
        <v>90</v>
      </c>
      <c r="M90" s="8">
        <v>28</v>
      </c>
      <c r="N90" s="13">
        <v>18.810000000000002</v>
      </c>
      <c r="O90" s="8">
        <v>91</v>
      </c>
      <c r="P90" s="13">
        <f t="shared" si="4"/>
        <v>0.37114074799135366</v>
      </c>
      <c r="Q90" s="8">
        <v>20.16</v>
      </c>
      <c r="R90" s="8">
        <v>-416.78399999999999</v>
      </c>
      <c r="S90" s="13">
        <v>-22.36632815367674</v>
      </c>
      <c r="T90" s="8">
        <v>-409.23099999999999</v>
      </c>
      <c r="U90" s="13">
        <v>-22.36632815367674</v>
      </c>
      <c r="V90" s="8">
        <v>1.329</v>
      </c>
      <c r="W90" s="8">
        <v>0.39</v>
      </c>
      <c r="X90" s="13">
        <f t="shared" si="5"/>
        <v>1.6153742224397407</v>
      </c>
      <c r="Y90" s="13">
        <v>1.4583999999999999</v>
      </c>
      <c r="Z90" s="15" t="s">
        <v>73</v>
      </c>
      <c r="AA90" s="8">
        <v>286</v>
      </c>
      <c r="AB90" s="15">
        <v>44.800000000000004</v>
      </c>
      <c r="AC90" s="15">
        <v>17</v>
      </c>
      <c r="AD90" s="15">
        <v>28</v>
      </c>
      <c r="AE90" s="15">
        <v>22.400000000000002</v>
      </c>
      <c r="AF90" s="15"/>
      <c r="AG90" s="15"/>
      <c r="AH90" s="15"/>
      <c r="AI90" s="15">
        <v>20</v>
      </c>
    </row>
    <row r="91" spans="1:35" ht="15.75" customHeight="1" x14ac:dyDescent="0.25">
      <c r="A91" s="7" t="s">
        <v>67</v>
      </c>
      <c r="B91" s="7"/>
      <c r="C91" s="8">
        <v>2014</v>
      </c>
      <c r="D91" s="7" t="s">
        <v>72</v>
      </c>
      <c r="E91" s="7" t="s">
        <v>23</v>
      </c>
      <c r="F91" s="7" t="s">
        <v>100</v>
      </c>
      <c r="G91" s="9">
        <v>41941</v>
      </c>
      <c r="H91" s="8">
        <v>10580</v>
      </c>
      <c r="I91" s="8">
        <v>77</v>
      </c>
      <c r="J91" s="9">
        <v>41974</v>
      </c>
      <c r="K91" s="8">
        <v>24871</v>
      </c>
      <c r="L91" s="8">
        <v>90</v>
      </c>
      <c r="M91" s="8">
        <v>33</v>
      </c>
      <c r="N91" s="13">
        <v>25.44</v>
      </c>
      <c r="O91" s="8">
        <v>88</v>
      </c>
      <c r="P91" s="13">
        <f t="shared" si="4"/>
        <v>0.83175803402646498</v>
      </c>
      <c r="Q91" s="8">
        <v>19.95</v>
      </c>
      <c r="R91" s="8">
        <v>1423.73</v>
      </c>
      <c r="S91" s="13">
        <v>174.76370510396976</v>
      </c>
      <c r="T91" s="8">
        <v>1431.078</v>
      </c>
      <c r="U91" s="13">
        <v>174.76370510396976</v>
      </c>
      <c r="V91" s="8">
        <v>1.1319999999999999</v>
      </c>
      <c r="W91" s="8">
        <v>1.46</v>
      </c>
      <c r="X91" s="13">
        <f t="shared" si="5"/>
        <v>1.6778426774938298</v>
      </c>
      <c r="Y91" s="13">
        <v>1.5026272149754869</v>
      </c>
      <c r="Z91" s="15" t="s">
        <v>73</v>
      </c>
      <c r="AA91" s="8">
        <v>410.4</v>
      </c>
      <c r="AB91" s="15">
        <v>44.800000000000004</v>
      </c>
      <c r="AC91" s="15">
        <v>17</v>
      </c>
      <c r="AD91" s="15">
        <v>28</v>
      </c>
      <c r="AE91" s="15">
        <v>22.400000000000002</v>
      </c>
      <c r="AF91" s="15"/>
      <c r="AG91" s="15"/>
      <c r="AH91" s="15"/>
      <c r="AI91" s="15">
        <v>20</v>
      </c>
    </row>
    <row r="92" spans="1:35" ht="15.75" customHeight="1" x14ac:dyDescent="0.25">
      <c r="A92" s="7" t="s">
        <v>64</v>
      </c>
      <c r="B92" s="7"/>
      <c r="C92" s="8">
        <v>2014</v>
      </c>
      <c r="D92" s="7" t="s">
        <v>72</v>
      </c>
      <c r="E92" s="7" t="s">
        <v>23</v>
      </c>
      <c r="F92" s="7" t="s">
        <v>97</v>
      </c>
      <c r="G92" s="9">
        <v>42032</v>
      </c>
      <c r="H92" s="8">
        <v>25009</v>
      </c>
      <c r="I92" s="8">
        <v>87</v>
      </c>
      <c r="J92" s="9">
        <v>42060</v>
      </c>
      <c r="K92" s="8">
        <v>12224</v>
      </c>
      <c r="L92" s="8">
        <v>91</v>
      </c>
      <c r="M92" s="8">
        <v>28</v>
      </c>
      <c r="N92" s="13">
        <v>18.68</v>
      </c>
      <c r="O92" s="8">
        <v>260</v>
      </c>
      <c r="P92" s="13">
        <f t="shared" si="4"/>
        <v>1.0396257347354951</v>
      </c>
      <c r="Q92" s="8">
        <v>19.27</v>
      </c>
      <c r="R92" s="8">
        <v>-1063.3989999999999</v>
      </c>
      <c r="S92" s="13">
        <v>-48.874313293191463</v>
      </c>
      <c r="T92" s="8">
        <v>-1059.2159999999999</v>
      </c>
      <c r="U92" s="13">
        <v>-48.874313293191463</v>
      </c>
      <c r="V92" s="8">
        <v>1.0509999999999999</v>
      </c>
      <c r="W92" s="8">
        <v>0.47</v>
      </c>
      <c r="X92" s="13">
        <f t="shared" si="5"/>
        <v>1.7992187720420649</v>
      </c>
      <c r="Y92" s="13">
        <v>1.6073</v>
      </c>
      <c r="Z92" s="15" t="s">
        <v>73</v>
      </c>
      <c r="AA92" s="8">
        <v>175.9</v>
      </c>
      <c r="AB92" s="15">
        <v>44.800000000000004</v>
      </c>
      <c r="AC92" s="15">
        <v>17</v>
      </c>
      <c r="AD92" s="15">
        <v>28</v>
      </c>
      <c r="AE92" s="15">
        <v>22.400000000000002</v>
      </c>
      <c r="AF92" s="15"/>
      <c r="AG92" s="15"/>
      <c r="AH92" s="15"/>
      <c r="AI92" s="15">
        <v>20</v>
      </c>
    </row>
    <row r="93" spans="1:35" ht="15.75" customHeight="1" x14ac:dyDescent="0.25">
      <c r="A93" s="7" t="s">
        <v>64</v>
      </c>
      <c r="B93" s="7"/>
      <c r="C93" s="8">
        <v>2014</v>
      </c>
      <c r="D93" s="7" t="s">
        <v>69</v>
      </c>
      <c r="E93" s="7" t="s">
        <v>23</v>
      </c>
      <c r="F93" s="7" t="s">
        <v>95</v>
      </c>
      <c r="G93" s="9">
        <v>42032</v>
      </c>
      <c r="H93" s="8">
        <v>32029</v>
      </c>
      <c r="I93" s="8">
        <v>78</v>
      </c>
      <c r="J93" s="9">
        <v>42060</v>
      </c>
      <c r="K93" s="8">
        <v>15866</v>
      </c>
      <c r="L93" s="8">
        <v>92</v>
      </c>
      <c r="M93" s="8">
        <v>28</v>
      </c>
      <c r="N93" s="13">
        <v>22.490000000000002</v>
      </c>
      <c r="O93" s="8">
        <v>350</v>
      </c>
      <c r="P93" s="13">
        <f t="shared" si="4"/>
        <v>1.0927596865340785</v>
      </c>
      <c r="Q93" s="8">
        <v>19.27</v>
      </c>
      <c r="R93" s="8">
        <v>-1038.5899999999999</v>
      </c>
      <c r="S93" s="13">
        <v>-41.572501202836207</v>
      </c>
      <c r="T93" s="8">
        <v>-1025.925</v>
      </c>
      <c r="U93" s="13">
        <v>-41.572501202836207</v>
      </c>
      <c r="V93" s="8">
        <v>1.0549999999999999</v>
      </c>
      <c r="W93" s="8">
        <v>0.47</v>
      </c>
      <c r="X93" s="13">
        <f t="shared" si="5"/>
        <v>1.7898127905960224</v>
      </c>
      <c r="Y93" s="13">
        <v>1.5972999999999999</v>
      </c>
      <c r="Z93" s="15" t="s">
        <v>73</v>
      </c>
      <c r="AA93" s="8">
        <v>293.7</v>
      </c>
      <c r="AB93" s="15">
        <v>44.800000000000004</v>
      </c>
      <c r="AC93" s="15">
        <v>17</v>
      </c>
      <c r="AD93" s="15">
        <v>28</v>
      </c>
      <c r="AE93" s="15">
        <v>22.400000000000002</v>
      </c>
      <c r="AF93" s="15"/>
      <c r="AG93" s="15"/>
      <c r="AH93" s="15"/>
      <c r="AI93" s="15">
        <v>20</v>
      </c>
    </row>
    <row r="94" spans="1:35" ht="15.75" customHeight="1" x14ac:dyDescent="0.25">
      <c r="A94" s="7" t="s">
        <v>67</v>
      </c>
      <c r="B94" s="7"/>
      <c r="C94" s="8">
        <v>2014</v>
      </c>
      <c r="D94" s="7" t="s">
        <v>69</v>
      </c>
      <c r="E94" s="7" t="s">
        <v>23</v>
      </c>
      <c r="F94" s="7" t="s">
        <v>95</v>
      </c>
      <c r="G94" s="9">
        <v>41974</v>
      </c>
      <c r="H94" s="8">
        <v>31654</v>
      </c>
      <c r="I94" s="8">
        <v>73</v>
      </c>
      <c r="J94" s="9">
        <v>42009</v>
      </c>
      <c r="K94" s="8">
        <v>31350</v>
      </c>
      <c r="L94" s="8">
        <v>93</v>
      </c>
      <c r="M94" s="8">
        <v>35</v>
      </c>
      <c r="N94" s="13">
        <v>29.695</v>
      </c>
      <c r="O94" s="8">
        <v>200</v>
      </c>
      <c r="P94" s="13">
        <f t="shared" si="4"/>
        <v>0.63183168004043722</v>
      </c>
      <c r="Q94" s="8">
        <v>18.72</v>
      </c>
      <c r="R94" s="8">
        <v>604.80799999999999</v>
      </c>
      <c r="S94" s="13">
        <v>26.173757174102519</v>
      </c>
      <c r="T94" s="8">
        <v>632.36400000000003</v>
      </c>
      <c r="U94" s="13">
        <v>26.173757174102519</v>
      </c>
      <c r="V94" s="8">
        <v>1.1719999999999999</v>
      </c>
      <c r="W94" s="8">
        <v>0.46</v>
      </c>
      <c r="X94" s="13">
        <f t="shared" si="5"/>
        <v>1.6390349504012132</v>
      </c>
      <c r="Y94" s="13">
        <v>1.4727999999999999</v>
      </c>
      <c r="Z94" s="15" t="s">
        <v>73</v>
      </c>
      <c r="AA94" s="8">
        <v>421.5</v>
      </c>
      <c r="AB94" s="15">
        <v>44.800000000000004</v>
      </c>
      <c r="AC94" s="15">
        <v>17</v>
      </c>
      <c r="AD94" s="15">
        <v>28</v>
      </c>
      <c r="AE94" s="15">
        <v>22.400000000000002</v>
      </c>
      <c r="AF94" s="15"/>
      <c r="AG94" s="15"/>
      <c r="AH94" s="15"/>
      <c r="AI94" s="15">
        <v>20</v>
      </c>
    </row>
    <row r="95" spans="1:35" ht="15.75" customHeight="1" x14ac:dyDescent="0.25">
      <c r="A95" s="7" t="s">
        <v>67</v>
      </c>
      <c r="B95" s="7"/>
      <c r="C95" s="8">
        <v>2014</v>
      </c>
      <c r="D95" s="7" t="s">
        <v>69</v>
      </c>
      <c r="E95" s="7" t="s">
        <v>23</v>
      </c>
      <c r="F95" s="7" t="s">
        <v>101</v>
      </c>
      <c r="G95" s="9">
        <v>42089</v>
      </c>
      <c r="H95" s="8">
        <v>23996</v>
      </c>
      <c r="I95" s="8">
        <v>76</v>
      </c>
      <c r="J95" s="9">
        <v>42117</v>
      </c>
      <c r="K95" s="8">
        <v>16161</v>
      </c>
      <c r="L95" s="8">
        <v>93</v>
      </c>
      <c r="M95" s="8">
        <v>28</v>
      </c>
      <c r="N95" s="13">
        <v>18.899999999999999</v>
      </c>
      <c r="O95" s="8">
        <v>210</v>
      </c>
      <c r="P95" s="13">
        <f t="shared" si="4"/>
        <v>0.87514585764294051</v>
      </c>
      <c r="Q95" s="8">
        <v>20.16</v>
      </c>
      <c r="R95" s="8">
        <v>-320.72300000000001</v>
      </c>
      <c r="S95" s="13">
        <v>-17.586428878497294</v>
      </c>
      <c r="T95" s="8">
        <v>-299.42900000000003</v>
      </c>
      <c r="U95" s="13">
        <v>-17.586428878497294</v>
      </c>
      <c r="V95" s="8">
        <v>1.129</v>
      </c>
      <c r="W95" s="8">
        <v>0.47</v>
      </c>
      <c r="X95" s="13">
        <f t="shared" si="5"/>
        <v>1.6744943757292883</v>
      </c>
      <c r="Y95" s="13">
        <v>1.4984</v>
      </c>
      <c r="Z95" s="15" t="s">
        <v>73</v>
      </c>
      <c r="AA95" s="8">
        <v>275.10000000000002</v>
      </c>
      <c r="AB95" s="15">
        <v>44.800000000000004</v>
      </c>
      <c r="AC95" s="15">
        <v>17</v>
      </c>
      <c r="AD95" s="15">
        <v>28</v>
      </c>
      <c r="AE95" s="15">
        <v>22.400000000000002</v>
      </c>
      <c r="AF95" s="15"/>
      <c r="AG95" s="15"/>
      <c r="AH95" s="15"/>
      <c r="AI95" s="15">
        <v>20</v>
      </c>
    </row>
    <row r="96" spans="1:35" ht="15.75" customHeight="1" x14ac:dyDescent="0.25">
      <c r="A96" s="7" t="s">
        <v>63</v>
      </c>
      <c r="B96" s="7"/>
      <c r="C96" s="8">
        <v>2014</v>
      </c>
      <c r="D96" s="7" t="s">
        <v>71</v>
      </c>
      <c r="E96" s="7" t="s">
        <v>23</v>
      </c>
      <c r="F96" s="7" t="s">
        <v>85</v>
      </c>
      <c r="G96" s="9">
        <v>42032</v>
      </c>
      <c r="H96" s="8">
        <v>12863</v>
      </c>
      <c r="I96" s="8">
        <v>75</v>
      </c>
      <c r="J96" s="9">
        <v>42060</v>
      </c>
      <c r="K96" s="8">
        <v>12846</v>
      </c>
      <c r="L96" s="8">
        <v>95</v>
      </c>
      <c r="M96" s="8">
        <v>28</v>
      </c>
      <c r="N96" s="13">
        <v>12.414999999999999</v>
      </c>
      <c r="O96" s="8">
        <v>24</v>
      </c>
      <c r="P96" s="13">
        <f t="shared" si="4"/>
        <v>0.1865816683510845</v>
      </c>
      <c r="Q96" s="8">
        <v>19.27</v>
      </c>
      <c r="R96" s="8">
        <v>255.64500000000001</v>
      </c>
      <c r="S96" s="13">
        <v>26.499261447562777</v>
      </c>
      <c r="T96" s="8">
        <v>257.685</v>
      </c>
      <c r="U96" s="13">
        <v>26.499261447562777</v>
      </c>
      <c r="V96" s="8">
        <v>1.087</v>
      </c>
      <c r="W96" s="8">
        <v>0.57999999999999996</v>
      </c>
      <c r="X96" s="13">
        <f t="shared" si="5"/>
        <v>1.7406274500505325</v>
      </c>
      <c r="Y96" s="13">
        <v>1.5772999999999999</v>
      </c>
      <c r="Z96" s="15" t="s">
        <v>73</v>
      </c>
      <c r="AA96" s="8">
        <v>175.1</v>
      </c>
      <c r="AB96" s="15">
        <v>44.800000000000004</v>
      </c>
      <c r="AC96" s="15">
        <v>17</v>
      </c>
      <c r="AD96" s="15">
        <v>28</v>
      </c>
      <c r="AE96" s="15">
        <v>22.400000000000002</v>
      </c>
      <c r="AF96" s="15"/>
      <c r="AG96" s="15"/>
      <c r="AH96" s="15"/>
      <c r="AI96" s="15">
        <v>20</v>
      </c>
    </row>
    <row r="97" spans="1:35" ht="15.75" customHeight="1" x14ac:dyDescent="0.25">
      <c r="A97" s="7" t="s">
        <v>63</v>
      </c>
      <c r="B97" s="7"/>
      <c r="C97" s="8">
        <v>2014</v>
      </c>
      <c r="D97" s="7" t="s">
        <v>70</v>
      </c>
      <c r="E97" s="7" t="s">
        <v>23</v>
      </c>
      <c r="F97" s="7" t="s">
        <v>95</v>
      </c>
      <c r="G97" s="9">
        <v>41814</v>
      </c>
      <c r="H97" s="8">
        <v>22645</v>
      </c>
      <c r="I97" s="8">
        <v>70</v>
      </c>
      <c r="J97" s="9">
        <v>41851</v>
      </c>
      <c r="K97" s="8">
        <v>22560</v>
      </c>
      <c r="L97" s="8">
        <v>95</v>
      </c>
      <c r="M97" s="8">
        <v>37</v>
      </c>
      <c r="N97" s="13">
        <v>21.18</v>
      </c>
      <c r="O97" s="8">
        <v>85</v>
      </c>
      <c r="P97" s="13">
        <f t="shared" si="4"/>
        <v>0.3753587988518437</v>
      </c>
      <c r="Q97" s="8">
        <v>22.97</v>
      </c>
      <c r="R97" s="8">
        <v>558.04999999999995</v>
      </c>
      <c r="S97" s="13">
        <v>35.204870201558215</v>
      </c>
      <c r="T97" s="8">
        <v>565.0625</v>
      </c>
      <c r="U97" s="13">
        <v>35.204870201558215</v>
      </c>
      <c r="V97" s="8">
        <v>1.2689999999999999</v>
      </c>
      <c r="W97" s="8">
        <v>0.55000000000000004</v>
      </c>
      <c r="X97" s="13">
        <f t="shared" si="5"/>
        <v>1.5075907639655552</v>
      </c>
      <c r="Y97" s="13">
        <v>1.3602999999999998</v>
      </c>
      <c r="Z97" s="15" t="s">
        <v>73</v>
      </c>
      <c r="AA97" s="8">
        <v>376.4</v>
      </c>
      <c r="AB97" s="15">
        <v>44.800000000000004</v>
      </c>
      <c r="AC97" s="15">
        <v>17</v>
      </c>
      <c r="AD97" s="15">
        <v>28</v>
      </c>
      <c r="AE97" s="15">
        <v>22.400000000000002</v>
      </c>
      <c r="AF97" s="15"/>
      <c r="AG97" s="15"/>
      <c r="AH97" s="15"/>
      <c r="AI97" s="15">
        <v>20</v>
      </c>
    </row>
    <row r="98" spans="1:35" ht="15.75" customHeight="1" x14ac:dyDescent="0.25">
      <c r="A98" s="7" t="s">
        <v>63</v>
      </c>
      <c r="B98" s="7"/>
      <c r="C98" s="8">
        <v>2014</v>
      </c>
      <c r="D98" s="7" t="s">
        <v>70</v>
      </c>
      <c r="E98" s="7" t="s">
        <v>23</v>
      </c>
      <c r="F98" s="7" t="s">
        <v>105</v>
      </c>
      <c r="G98" s="9">
        <v>41877</v>
      </c>
      <c r="H98" s="8">
        <v>16026</v>
      </c>
      <c r="I98" s="8">
        <v>72</v>
      </c>
      <c r="J98" s="9">
        <v>41911</v>
      </c>
      <c r="K98" s="8">
        <v>16008</v>
      </c>
      <c r="L98" s="8">
        <v>96</v>
      </c>
      <c r="M98" s="8">
        <v>34</v>
      </c>
      <c r="N98" s="13">
        <v>11</v>
      </c>
      <c r="O98" s="8">
        <v>20</v>
      </c>
      <c r="P98" s="13">
        <f t="shared" ref="P98:P129" si="6">O98*100/H98</f>
        <v>0.12479720454261825</v>
      </c>
      <c r="Q98" s="8">
        <v>20.48</v>
      </c>
      <c r="R98" s="8">
        <v>382.89600000000002</v>
      </c>
      <c r="S98" s="13">
        <v>33.183576687882194</v>
      </c>
      <c r="T98" s="8">
        <v>384.57600000000002</v>
      </c>
      <c r="U98" s="13">
        <v>33.183576687882194</v>
      </c>
      <c r="V98" s="8">
        <v>1.2809999999999999</v>
      </c>
      <c r="W98" s="8">
        <v>0.83</v>
      </c>
      <c r="X98" s="13">
        <f t="shared" ref="X98:X129" si="7">Y98*1.1+(0.03*P98)</f>
        <v>1.5230639161362785</v>
      </c>
      <c r="Y98" s="13">
        <v>1.3812</v>
      </c>
      <c r="Z98" s="15" t="s">
        <v>73</v>
      </c>
      <c r="AA98" s="8">
        <v>378.2</v>
      </c>
      <c r="AB98" s="15">
        <v>44.800000000000004</v>
      </c>
      <c r="AC98" s="15">
        <v>17</v>
      </c>
      <c r="AD98" s="15">
        <v>28</v>
      </c>
      <c r="AE98" s="15">
        <v>22.400000000000002</v>
      </c>
      <c r="AF98" s="15"/>
      <c r="AG98" s="15"/>
      <c r="AH98" s="15"/>
      <c r="AI98" s="15">
        <v>20</v>
      </c>
    </row>
    <row r="99" spans="1:35" ht="15.75" customHeight="1" x14ac:dyDescent="0.25">
      <c r="A99" s="7" t="s">
        <v>63</v>
      </c>
      <c r="B99" s="7"/>
      <c r="C99" s="8">
        <v>2015</v>
      </c>
      <c r="D99" s="7" t="s">
        <v>68</v>
      </c>
      <c r="E99" s="7" t="s">
        <v>23</v>
      </c>
      <c r="F99" s="7" t="s">
        <v>107</v>
      </c>
      <c r="G99" s="9">
        <v>42157</v>
      </c>
      <c r="H99" s="8">
        <v>11801</v>
      </c>
      <c r="I99" s="8">
        <v>79.86</v>
      </c>
      <c r="J99" s="9">
        <v>42178</v>
      </c>
      <c r="K99" s="8">
        <v>11786</v>
      </c>
      <c r="L99" s="8">
        <v>96</v>
      </c>
      <c r="M99" s="8">
        <v>21</v>
      </c>
      <c r="N99" s="8">
        <v>11.785</v>
      </c>
      <c r="O99" s="8">
        <v>15</v>
      </c>
      <c r="P99" s="13">
        <f t="shared" si="6"/>
        <v>0.12710787221421913</v>
      </c>
      <c r="Q99" s="8">
        <v>21.41</v>
      </c>
      <c r="R99" s="8">
        <v>189.02814000000001</v>
      </c>
      <c r="S99" s="13">
        <v>20.057571303123403</v>
      </c>
      <c r="T99" s="8">
        <v>190.34709000000001</v>
      </c>
      <c r="U99" s="13">
        <v>20.057571303123403</v>
      </c>
      <c r="V99" s="8">
        <v>1.276</v>
      </c>
      <c r="W99" s="8">
        <v>0.35</v>
      </c>
      <c r="X99" s="13">
        <f t="shared" si="7"/>
        <v>1.5173032361664265</v>
      </c>
      <c r="Y99" s="13">
        <v>1.3758999999999999</v>
      </c>
      <c r="Z99" s="15" t="s">
        <v>73</v>
      </c>
      <c r="AA99" s="8">
        <v>166.2</v>
      </c>
      <c r="AB99" s="15">
        <v>44.800000000000004</v>
      </c>
      <c r="AC99" s="15">
        <v>17</v>
      </c>
      <c r="AD99" s="15">
        <v>28</v>
      </c>
      <c r="AE99" s="15">
        <v>22.400000000000002</v>
      </c>
      <c r="AF99" s="15"/>
      <c r="AG99" s="15"/>
      <c r="AH99" s="15"/>
      <c r="AI99" s="15">
        <v>20</v>
      </c>
    </row>
    <row r="100" spans="1:35" ht="15.75" customHeight="1" x14ac:dyDescent="0.25">
      <c r="A100" s="7" t="s">
        <v>63</v>
      </c>
      <c r="B100" s="7"/>
      <c r="C100" s="8">
        <v>2014</v>
      </c>
      <c r="D100" s="7" t="s">
        <v>69</v>
      </c>
      <c r="E100" s="7" t="s">
        <v>23</v>
      </c>
      <c r="F100" s="7" t="s">
        <v>113</v>
      </c>
      <c r="G100" s="9">
        <v>42044</v>
      </c>
      <c r="H100" s="8">
        <v>16014</v>
      </c>
      <c r="I100" s="8">
        <v>82.32</v>
      </c>
      <c r="J100" s="9">
        <v>42060</v>
      </c>
      <c r="K100" s="8">
        <v>15985</v>
      </c>
      <c r="L100" s="8">
        <v>96</v>
      </c>
      <c r="M100" s="8">
        <v>16</v>
      </c>
      <c r="N100" s="13">
        <v>16.21</v>
      </c>
      <c r="O100" s="8">
        <v>29</v>
      </c>
      <c r="P100" s="13">
        <f t="shared" si="6"/>
        <v>0.18109154489821405</v>
      </c>
      <c r="Q100" s="8">
        <v>19.3</v>
      </c>
      <c r="R100" s="8">
        <v>216.28752000000003</v>
      </c>
      <c r="S100" s="13">
        <v>16.406890326649314</v>
      </c>
      <c r="T100" s="8">
        <v>218.87316000000004</v>
      </c>
      <c r="U100" s="13">
        <v>16.406890326649314</v>
      </c>
      <c r="V100" s="8">
        <v>1.1080000000000001</v>
      </c>
      <c r="W100" s="8">
        <v>0.55000000000000004</v>
      </c>
      <c r="X100" s="13">
        <f t="shared" si="7"/>
        <v>1.7192327463469463</v>
      </c>
      <c r="Y100" s="13">
        <v>1.5579999999999998</v>
      </c>
      <c r="Z100" s="15" t="s">
        <v>73</v>
      </c>
      <c r="AA100" s="8">
        <v>125</v>
      </c>
      <c r="AB100" s="15">
        <v>44.800000000000004</v>
      </c>
      <c r="AC100" s="15">
        <v>17</v>
      </c>
      <c r="AD100" s="15">
        <v>28</v>
      </c>
      <c r="AE100" s="15">
        <v>22.400000000000002</v>
      </c>
      <c r="AF100" s="15"/>
      <c r="AG100" s="15"/>
      <c r="AH100" s="15"/>
      <c r="AI100" s="15">
        <v>20</v>
      </c>
    </row>
    <row r="101" spans="1:35" ht="15.75" customHeight="1" x14ac:dyDescent="0.25">
      <c r="A101" s="7" t="s">
        <v>63</v>
      </c>
      <c r="B101" s="7"/>
      <c r="C101" s="8">
        <v>2014</v>
      </c>
      <c r="D101" s="7" t="s">
        <v>69</v>
      </c>
      <c r="E101" s="7" t="s">
        <v>23</v>
      </c>
      <c r="F101" s="7" t="s">
        <v>114</v>
      </c>
      <c r="G101" s="9">
        <v>42117</v>
      </c>
      <c r="H101" s="8">
        <v>14091</v>
      </c>
      <c r="I101" s="8">
        <v>83</v>
      </c>
      <c r="J101" s="9">
        <v>42149</v>
      </c>
      <c r="K101" s="8">
        <v>14038</v>
      </c>
      <c r="L101" s="8">
        <v>96.04</v>
      </c>
      <c r="M101" s="8">
        <v>32</v>
      </c>
      <c r="N101" s="13">
        <v>14.305</v>
      </c>
      <c r="O101" s="8">
        <v>53</v>
      </c>
      <c r="P101" s="13">
        <f t="shared" si="6"/>
        <v>0.37612660563480238</v>
      </c>
      <c r="Q101" s="8">
        <v>20.440000000000001</v>
      </c>
      <c r="R101" s="8">
        <v>178.65652000000003</v>
      </c>
      <c r="S101" s="13">
        <v>15.27562410596185</v>
      </c>
      <c r="T101" s="8">
        <v>183.40108000000004</v>
      </c>
      <c r="U101" s="13">
        <v>15.27562410596185</v>
      </c>
      <c r="V101" s="8">
        <v>1.268</v>
      </c>
      <c r="W101" s="8">
        <v>0.97</v>
      </c>
      <c r="X101" s="13">
        <f t="shared" si="7"/>
        <v>1.5354437981690441</v>
      </c>
      <c r="Y101" s="13">
        <v>1.3855999999999999</v>
      </c>
      <c r="Z101" s="15" t="s">
        <v>73</v>
      </c>
      <c r="AA101" s="8">
        <v>388.6</v>
      </c>
      <c r="AB101" s="15">
        <v>44.800000000000004</v>
      </c>
      <c r="AC101" s="15">
        <v>17</v>
      </c>
      <c r="AD101" s="15">
        <v>28</v>
      </c>
      <c r="AE101" s="15">
        <v>22.400000000000002</v>
      </c>
      <c r="AF101" s="15"/>
      <c r="AG101" s="15"/>
      <c r="AH101" s="15"/>
      <c r="AI101" s="15">
        <v>20</v>
      </c>
    </row>
    <row r="102" spans="1:35" ht="15.75" customHeight="1" x14ac:dyDescent="0.25">
      <c r="A102" s="7" t="s">
        <v>63</v>
      </c>
      <c r="B102" s="7"/>
      <c r="C102" s="8">
        <v>2014</v>
      </c>
      <c r="D102" s="7" t="s">
        <v>72</v>
      </c>
      <c r="E102" s="7" t="s">
        <v>23</v>
      </c>
      <c r="F102" s="7" t="s">
        <v>100</v>
      </c>
      <c r="G102" s="9">
        <v>41877</v>
      </c>
      <c r="H102" s="8">
        <v>21443</v>
      </c>
      <c r="I102" s="8">
        <v>74</v>
      </c>
      <c r="J102" s="9">
        <v>41911</v>
      </c>
      <c r="K102" s="8">
        <v>22330</v>
      </c>
      <c r="L102" s="8">
        <v>97</v>
      </c>
      <c r="M102" s="8">
        <v>34</v>
      </c>
      <c r="N102" s="13">
        <v>11</v>
      </c>
      <c r="O102" s="8">
        <v>34</v>
      </c>
      <c r="P102" s="13">
        <f t="shared" si="6"/>
        <v>0.15855990299864758</v>
      </c>
      <c r="Q102" s="8">
        <v>20.48</v>
      </c>
      <c r="R102" s="8">
        <v>579.22799999999995</v>
      </c>
      <c r="S102" s="13">
        <v>36.503312994475614</v>
      </c>
      <c r="T102" s="8">
        <v>582.13499999999999</v>
      </c>
      <c r="U102" s="13">
        <v>36.503312994475614</v>
      </c>
      <c r="V102" s="8">
        <v>1.2649999999999999</v>
      </c>
      <c r="W102" s="8">
        <v>0.9</v>
      </c>
      <c r="X102" s="13">
        <f t="shared" si="7"/>
        <v>1.5361767970899596</v>
      </c>
      <c r="Y102" s="13">
        <v>1.3922000000000001</v>
      </c>
      <c r="Z102" s="15" t="s">
        <v>73</v>
      </c>
      <c r="AA102" s="8">
        <v>405.4</v>
      </c>
      <c r="AB102" s="15">
        <v>44.800000000000004</v>
      </c>
      <c r="AC102" s="15">
        <v>17</v>
      </c>
      <c r="AD102" s="15">
        <v>28</v>
      </c>
      <c r="AE102" s="15">
        <v>22.400000000000002</v>
      </c>
      <c r="AF102" s="15"/>
      <c r="AG102" s="15"/>
      <c r="AH102" s="15"/>
      <c r="AI102" s="15">
        <v>20</v>
      </c>
    </row>
    <row r="103" spans="1:35" ht="15.75" customHeight="1" x14ac:dyDescent="0.25">
      <c r="A103" s="7" t="s">
        <v>63</v>
      </c>
      <c r="B103" s="7"/>
      <c r="C103" s="8">
        <v>2014</v>
      </c>
      <c r="D103" s="7" t="s">
        <v>70</v>
      </c>
      <c r="E103" s="7" t="s">
        <v>23</v>
      </c>
      <c r="F103" s="7" t="s">
        <v>104</v>
      </c>
      <c r="G103" s="9">
        <v>41877</v>
      </c>
      <c r="H103" s="8">
        <v>32014</v>
      </c>
      <c r="I103" s="8">
        <v>81</v>
      </c>
      <c r="J103" s="9">
        <v>41911</v>
      </c>
      <c r="K103" s="8">
        <v>33264</v>
      </c>
      <c r="L103" s="8">
        <v>98</v>
      </c>
      <c r="M103" s="8">
        <v>34</v>
      </c>
      <c r="N103" s="13">
        <v>9.3000000000000007</v>
      </c>
      <c r="O103" s="8">
        <v>65</v>
      </c>
      <c r="P103" s="13">
        <f t="shared" si="6"/>
        <v>0.20303617167489224</v>
      </c>
      <c r="Q103" s="8">
        <v>20.48</v>
      </c>
      <c r="R103" s="8">
        <v>666.73800000000006</v>
      </c>
      <c r="S103" s="13">
        <v>25.711667811998918</v>
      </c>
      <c r="T103" s="8">
        <v>672.55550000000005</v>
      </c>
      <c r="U103" s="13">
        <v>25.711667811998918</v>
      </c>
      <c r="V103" s="8">
        <v>1.2150000000000001</v>
      </c>
      <c r="W103" s="8">
        <v>0.55000000000000004</v>
      </c>
      <c r="X103" s="13">
        <f t="shared" si="7"/>
        <v>1.5958110851502467</v>
      </c>
      <c r="Y103" s="13">
        <v>1.4451999999999998</v>
      </c>
      <c r="Z103" s="15" t="s">
        <v>73</v>
      </c>
      <c r="AA103" s="8">
        <v>489.5</v>
      </c>
      <c r="AB103" s="15">
        <v>44.800000000000004</v>
      </c>
      <c r="AC103" s="15">
        <v>17</v>
      </c>
      <c r="AD103" s="15">
        <v>28</v>
      </c>
      <c r="AE103" s="15">
        <v>22.400000000000002</v>
      </c>
      <c r="AF103" s="15"/>
      <c r="AG103" s="15"/>
      <c r="AH103" s="15"/>
      <c r="AI103" s="15">
        <v>20</v>
      </c>
    </row>
    <row r="104" spans="1:35" ht="15.75" customHeight="1" x14ac:dyDescent="0.25">
      <c r="A104" s="7" t="s">
        <v>63</v>
      </c>
      <c r="B104" s="7"/>
      <c r="C104" s="8">
        <v>2014</v>
      </c>
      <c r="D104" s="7" t="s">
        <v>70</v>
      </c>
      <c r="E104" s="7" t="s">
        <v>23</v>
      </c>
      <c r="F104" s="7" t="s">
        <v>84</v>
      </c>
      <c r="G104" s="9">
        <v>42032</v>
      </c>
      <c r="H104" s="8">
        <v>16872</v>
      </c>
      <c r="I104" s="8">
        <v>82</v>
      </c>
      <c r="J104" s="9">
        <v>42060</v>
      </c>
      <c r="K104" s="8">
        <v>16786</v>
      </c>
      <c r="L104" s="8">
        <v>98</v>
      </c>
      <c r="M104" s="8">
        <v>28</v>
      </c>
      <c r="N104" s="13">
        <v>17.205000000000002</v>
      </c>
      <c r="O104" s="8">
        <v>51</v>
      </c>
      <c r="P104" s="13">
        <f t="shared" si="6"/>
        <v>0.30227596017069702</v>
      </c>
      <c r="Q104" s="8">
        <v>19.27</v>
      </c>
      <c r="R104" s="8">
        <v>261.524</v>
      </c>
      <c r="S104" s="13">
        <v>18.903017266303532</v>
      </c>
      <c r="T104" s="8">
        <v>266.11399999999998</v>
      </c>
      <c r="U104" s="13">
        <v>18.903017266303532</v>
      </c>
      <c r="V104" s="8">
        <v>1.085</v>
      </c>
      <c r="W104" s="8">
        <v>0.66</v>
      </c>
      <c r="X104" s="13">
        <f t="shared" si="7"/>
        <v>1.7440982788051209</v>
      </c>
      <c r="Y104" s="13">
        <v>1.5772999999999999</v>
      </c>
      <c r="Z104" s="15" t="s">
        <v>73</v>
      </c>
      <c r="AA104" s="8">
        <v>236</v>
      </c>
      <c r="AB104" s="15">
        <v>44.800000000000004</v>
      </c>
      <c r="AC104" s="15">
        <v>17</v>
      </c>
      <c r="AD104" s="15">
        <v>28</v>
      </c>
      <c r="AE104" s="15">
        <v>22.400000000000002</v>
      </c>
      <c r="AF104" s="15"/>
      <c r="AG104" s="15"/>
      <c r="AH104" s="15"/>
      <c r="AI104" s="15">
        <v>20</v>
      </c>
    </row>
    <row r="105" spans="1:35" ht="15.75" customHeight="1" x14ac:dyDescent="0.25">
      <c r="A105" s="7" t="s">
        <v>64</v>
      </c>
      <c r="B105" s="7"/>
      <c r="C105" s="8">
        <v>2014</v>
      </c>
      <c r="D105" s="7" t="s">
        <v>71</v>
      </c>
      <c r="E105" s="7" t="s">
        <v>23</v>
      </c>
      <c r="F105" s="7" t="s">
        <v>115</v>
      </c>
      <c r="G105" s="9">
        <v>41974</v>
      </c>
      <c r="H105" s="8">
        <v>15201</v>
      </c>
      <c r="I105" s="8">
        <v>80</v>
      </c>
      <c r="J105" s="9">
        <v>42009</v>
      </c>
      <c r="K105" s="8">
        <v>21013</v>
      </c>
      <c r="L105" s="8">
        <v>99</v>
      </c>
      <c r="M105" s="8">
        <v>35</v>
      </c>
      <c r="N105" s="13">
        <v>18.73</v>
      </c>
      <c r="O105" s="8">
        <v>180</v>
      </c>
      <c r="P105" s="13">
        <f t="shared" si="6"/>
        <v>1.1841326228537596</v>
      </c>
      <c r="Q105" s="8">
        <v>18.72</v>
      </c>
      <c r="R105" s="8">
        <v>864.20699999999999</v>
      </c>
      <c r="S105" s="13">
        <v>71.0649792776791</v>
      </c>
      <c r="T105" s="8">
        <v>865.99699999999996</v>
      </c>
      <c r="U105" s="13">
        <v>71.0649792776791</v>
      </c>
      <c r="V105" s="8">
        <v>0.95599999999999996</v>
      </c>
      <c r="W105" s="8">
        <v>1.25</v>
      </c>
      <c r="X105" s="13">
        <f t="shared" si="7"/>
        <v>1.9086039786856128</v>
      </c>
      <c r="Y105" s="13">
        <v>1.7027999999999999</v>
      </c>
      <c r="Z105" s="15" t="s">
        <v>73</v>
      </c>
      <c r="AA105" s="8">
        <v>388</v>
      </c>
      <c r="AB105" s="15">
        <v>44.800000000000004</v>
      </c>
      <c r="AC105" s="15">
        <v>17</v>
      </c>
      <c r="AD105" s="15">
        <v>28</v>
      </c>
      <c r="AE105" s="15">
        <v>22.400000000000002</v>
      </c>
      <c r="AF105" s="15"/>
      <c r="AG105" s="15"/>
      <c r="AH105" s="15"/>
      <c r="AI105" s="15">
        <v>20</v>
      </c>
    </row>
    <row r="106" spans="1:35" ht="15.75" customHeight="1" x14ac:dyDescent="0.25">
      <c r="A106" s="7" t="s">
        <v>63</v>
      </c>
      <c r="B106" s="7"/>
      <c r="C106" s="8">
        <v>2014</v>
      </c>
      <c r="D106" s="7" t="s">
        <v>69</v>
      </c>
      <c r="E106" s="7" t="s">
        <v>23</v>
      </c>
      <c r="F106" s="7" t="s">
        <v>110</v>
      </c>
      <c r="G106" s="9">
        <v>42130</v>
      </c>
      <c r="H106" s="8">
        <v>16131</v>
      </c>
      <c r="I106" s="8">
        <v>84</v>
      </c>
      <c r="J106" s="9">
        <v>42150</v>
      </c>
      <c r="K106" s="8">
        <v>14953</v>
      </c>
      <c r="L106" s="8">
        <v>100</v>
      </c>
      <c r="M106" s="8">
        <v>20</v>
      </c>
      <c r="N106" s="13">
        <v>16.195</v>
      </c>
      <c r="O106" s="8">
        <v>32</v>
      </c>
      <c r="P106" s="13">
        <f t="shared" si="6"/>
        <v>0.19837579815262538</v>
      </c>
      <c r="Q106" s="8">
        <v>20.39</v>
      </c>
      <c r="R106" s="8">
        <v>140.29599999999999</v>
      </c>
      <c r="S106" s="13">
        <v>10.353917774412475</v>
      </c>
      <c r="T106" s="8">
        <v>143.23999999999998</v>
      </c>
      <c r="U106" s="13">
        <v>10.353917774412475</v>
      </c>
      <c r="V106" s="8">
        <v>1.2889999999999999</v>
      </c>
      <c r="W106" s="8">
        <v>0.45</v>
      </c>
      <c r="X106" s="13">
        <f t="shared" si="7"/>
        <v>1.5196612739445787</v>
      </c>
      <c r="Y106" s="13">
        <v>1.3760999999999999</v>
      </c>
      <c r="Z106" s="15" t="s">
        <v>73</v>
      </c>
      <c r="AA106" s="8">
        <v>217.6</v>
      </c>
      <c r="AB106" s="15">
        <v>44.800000000000004</v>
      </c>
      <c r="AC106" s="15">
        <v>17</v>
      </c>
      <c r="AD106" s="15">
        <v>28</v>
      </c>
      <c r="AE106" s="15">
        <v>22.400000000000002</v>
      </c>
      <c r="AF106" s="15"/>
      <c r="AG106" s="15"/>
      <c r="AH106" s="15"/>
      <c r="AI106" s="15">
        <v>20</v>
      </c>
    </row>
    <row r="107" spans="1:35" ht="15.75" customHeight="1" x14ac:dyDescent="0.25">
      <c r="A107" s="7" t="s">
        <v>63</v>
      </c>
      <c r="B107" s="7"/>
      <c r="C107" s="8">
        <v>2014</v>
      </c>
      <c r="D107" s="7" t="s">
        <v>71</v>
      </c>
      <c r="E107" s="7" t="s">
        <v>23</v>
      </c>
      <c r="F107" s="7" t="s">
        <v>99</v>
      </c>
      <c r="G107" s="9">
        <v>41911</v>
      </c>
      <c r="H107" s="8">
        <v>14047</v>
      </c>
      <c r="I107" s="8">
        <v>77</v>
      </c>
      <c r="J107" s="9">
        <v>41940</v>
      </c>
      <c r="K107" s="8">
        <v>14039</v>
      </c>
      <c r="L107" s="8">
        <v>100</v>
      </c>
      <c r="M107" s="8">
        <v>29</v>
      </c>
      <c r="N107" s="13">
        <v>11.5</v>
      </c>
      <c r="O107" s="8">
        <v>40</v>
      </c>
      <c r="P107" s="13">
        <f t="shared" si="6"/>
        <v>0.2847583113832135</v>
      </c>
      <c r="Q107" s="8">
        <v>20.55</v>
      </c>
      <c r="R107" s="8">
        <v>322.28100000000001</v>
      </c>
      <c r="S107" s="13">
        <v>29.796166672367995</v>
      </c>
      <c r="T107" s="8">
        <v>322.98900000000003</v>
      </c>
      <c r="U107" s="13">
        <v>29.796166672367995</v>
      </c>
      <c r="V107" s="8">
        <v>1.3380000000000001</v>
      </c>
      <c r="W107" s="8">
        <v>0.56999999999999995</v>
      </c>
      <c r="X107" s="13">
        <f t="shared" si="7"/>
        <v>1.6304927493414965</v>
      </c>
      <c r="Y107" s="13">
        <v>1.4744999999999999</v>
      </c>
      <c r="Z107" s="15" t="s">
        <v>73</v>
      </c>
      <c r="AA107" s="8">
        <v>202.8</v>
      </c>
      <c r="AB107" s="15">
        <v>44.800000000000004</v>
      </c>
      <c r="AC107" s="15">
        <v>17</v>
      </c>
      <c r="AD107" s="15">
        <v>28</v>
      </c>
      <c r="AE107" s="15">
        <v>22.400000000000002</v>
      </c>
      <c r="AF107" s="15"/>
      <c r="AG107" s="15"/>
      <c r="AH107" s="15"/>
      <c r="AI107" s="15">
        <v>20</v>
      </c>
    </row>
    <row r="108" spans="1:35" ht="15.75" customHeight="1" x14ac:dyDescent="0.25">
      <c r="A108" s="7" t="s">
        <v>63</v>
      </c>
      <c r="B108" s="7"/>
      <c r="C108" s="8">
        <v>2014</v>
      </c>
      <c r="D108" s="7" t="s">
        <v>72</v>
      </c>
      <c r="E108" s="7" t="s">
        <v>23</v>
      </c>
      <c r="F108" s="7" t="s">
        <v>86</v>
      </c>
      <c r="G108" s="9">
        <v>41940</v>
      </c>
      <c r="H108" s="8">
        <v>19403</v>
      </c>
      <c r="I108" s="8">
        <v>86</v>
      </c>
      <c r="J108" s="9">
        <v>41974</v>
      </c>
      <c r="K108" s="8">
        <v>14553</v>
      </c>
      <c r="L108" s="8">
        <v>100</v>
      </c>
      <c r="M108" s="8">
        <v>34</v>
      </c>
      <c r="N108" s="13">
        <v>16.54</v>
      </c>
      <c r="O108" s="8">
        <v>71</v>
      </c>
      <c r="P108" s="13">
        <f t="shared" si="6"/>
        <v>0.36592279544400352</v>
      </c>
      <c r="Q108" s="8">
        <v>19.98</v>
      </c>
      <c r="R108" s="8">
        <v>-213.358</v>
      </c>
      <c r="S108" s="13">
        <v>-12.78620304460231</v>
      </c>
      <c r="T108" s="8">
        <v>-206.755</v>
      </c>
      <c r="U108" s="13">
        <v>-12.78620304460231</v>
      </c>
      <c r="V108" s="8">
        <v>1.0960000000000001</v>
      </c>
      <c r="W108" s="8">
        <v>0.66</v>
      </c>
      <c r="X108" s="13">
        <f t="shared" si="7"/>
        <v>1.7271976838633203</v>
      </c>
      <c r="Y108" s="13">
        <v>1.5602</v>
      </c>
      <c r="Z108" s="15" t="s">
        <v>73</v>
      </c>
      <c r="AA108" s="8">
        <v>247.2</v>
      </c>
      <c r="AB108" s="15">
        <v>44.800000000000004</v>
      </c>
      <c r="AC108" s="15">
        <v>17</v>
      </c>
      <c r="AD108" s="15">
        <v>28</v>
      </c>
      <c r="AE108" s="15">
        <v>22.400000000000002</v>
      </c>
      <c r="AF108" s="15"/>
      <c r="AG108" s="15"/>
      <c r="AH108" s="15"/>
      <c r="AI108" s="15">
        <v>20</v>
      </c>
    </row>
    <row r="109" spans="1:35" ht="15.75" customHeight="1" x14ac:dyDescent="0.25">
      <c r="A109" s="7" t="s">
        <v>67</v>
      </c>
      <c r="B109" s="7"/>
      <c r="C109" s="8">
        <v>2014</v>
      </c>
      <c r="D109" s="7" t="s">
        <v>72</v>
      </c>
      <c r="E109" s="7" t="s">
        <v>23</v>
      </c>
      <c r="F109" s="7" t="s">
        <v>108</v>
      </c>
      <c r="G109" s="9">
        <v>41859</v>
      </c>
      <c r="H109" s="8">
        <v>13471</v>
      </c>
      <c r="I109" s="8">
        <v>96.53</v>
      </c>
      <c r="J109" s="9">
        <v>41877</v>
      </c>
      <c r="K109" s="8">
        <v>20616</v>
      </c>
      <c r="L109" s="8">
        <v>100</v>
      </c>
      <c r="M109" s="8">
        <v>18</v>
      </c>
      <c r="N109" s="13">
        <v>26.265000000000001</v>
      </c>
      <c r="O109" s="8">
        <v>78</v>
      </c>
      <c r="P109" s="13">
        <f t="shared" si="6"/>
        <v>0.57902160195976538</v>
      </c>
      <c r="Q109" s="8">
        <v>20.55</v>
      </c>
      <c r="R109" s="8">
        <v>761.24436999999989</v>
      </c>
      <c r="S109" s="13">
        <v>58.541244597833575</v>
      </c>
      <c r="T109" s="8">
        <v>768.90903999999989</v>
      </c>
      <c r="U109" s="13">
        <v>58.541244597833575</v>
      </c>
      <c r="V109" s="8">
        <v>1.1519999999999999</v>
      </c>
      <c r="W109" s="8">
        <v>1.49</v>
      </c>
      <c r="X109" s="13">
        <f t="shared" si="7"/>
        <v>1.6503206480587931</v>
      </c>
      <c r="Y109" s="13">
        <v>1.4844999999999999</v>
      </c>
      <c r="Z109" s="15" t="s">
        <v>73</v>
      </c>
      <c r="AA109" s="8">
        <v>215.1</v>
      </c>
      <c r="AB109" s="15">
        <v>40</v>
      </c>
      <c r="AC109" s="15">
        <v>18</v>
      </c>
      <c r="AD109" s="15">
        <v>25</v>
      </c>
      <c r="AE109" s="15">
        <v>20</v>
      </c>
      <c r="AF109" s="15"/>
      <c r="AG109" s="15"/>
      <c r="AH109" s="15"/>
      <c r="AI109" s="15">
        <v>19</v>
      </c>
    </row>
    <row r="110" spans="1:35" ht="15.75" customHeight="1" x14ac:dyDescent="0.25">
      <c r="A110" s="7" t="s">
        <v>67</v>
      </c>
      <c r="B110" s="7"/>
      <c r="C110" s="8">
        <v>2014</v>
      </c>
      <c r="D110" s="7" t="s">
        <v>71</v>
      </c>
      <c r="E110" s="7" t="s">
        <v>23</v>
      </c>
      <c r="F110" s="7" t="s">
        <v>94</v>
      </c>
      <c r="G110" s="9">
        <v>42060</v>
      </c>
      <c r="H110" s="8">
        <v>26578</v>
      </c>
      <c r="I110" s="8">
        <v>77</v>
      </c>
      <c r="J110" s="9">
        <v>42089</v>
      </c>
      <c r="K110" s="8">
        <v>26410</v>
      </c>
      <c r="L110" s="8">
        <v>100</v>
      </c>
      <c r="M110" s="8">
        <v>29</v>
      </c>
      <c r="N110" s="13">
        <v>26.635000000000002</v>
      </c>
      <c r="O110" s="8">
        <v>177</v>
      </c>
      <c r="P110" s="13">
        <f t="shared" si="6"/>
        <v>0.66596433140191136</v>
      </c>
      <c r="Q110" s="8">
        <v>20.149999999999999</v>
      </c>
      <c r="R110" s="8">
        <v>594.49400000000003</v>
      </c>
      <c r="S110" s="13">
        <v>29.049218521714572</v>
      </c>
      <c r="T110" s="8">
        <v>610.1585</v>
      </c>
      <c r="U110" s="13">
        <v>29.049218521714572</v>
      </c>
      <c r="V110" s="8">
        <v>1.2529999999999999</v>
      </c>
      <c r="W110" s="8">
        <v>0.6</v>
      </c>
      <c r="X110" s="13">
        <f t="shared" si="7"/>
        <v>1.5473289299420574</v>
      </c>
      <c r="Y110" s="13">
        <v>1.3884999999999998</v>
      </c>
      <c r="Z110" s="15" t="s">
        <v>73</v>
      </c>
      <c r="AA110" s="8">
        <v>405.3</v>
      </c>
      <c r="AB110" s="15">
        <v>44.800000000000004</v>
      </c>
      <c r="AC110" s="15">
        <v>17</v>
      </c>
      <c r="AD110" s="15">
        <v>28</v>
      </c>
      <c r="AE110" s="15">
        <v>22.400000000000002</v>
      </c>
      <c r="AF110" s="15"/>
      <c r="AG110" s="15"/>
      <c r="AH110" s="15"/>
      <c r="AI110" s="15">
        <v>20</v>
      </c>
    </row>
    <row r="111" spans="1:35" ht="15.75" customHeight="1" x14ac:dyDescent="0.25">
      <c r="A111" s="7" t="s">
        <v>64</v>
      </c>
      <c r="B111" s="7"/>
      <c r="C111" s="8">
        <v>2014</v>
      </c>
      <c r="D111" s="7" t="s">
        <v>70</v>
      </c>
      <c r="E111" s="7" t="s">
        <v>23</v>
      </c>
      <c r="F111" s="7" t="s">
        <v>81</v>
      </c>
      <c r="G111" s="9">
        <v>41880</v>
      </c>
      <c r="H111" s="8">
        <v>657</v>
      </c>
      <c r="I111" s="8">
        <v>52.98</v>
      </c>
      <c r="J111" s="9">
        <v>41911</v>
      </c>
      <c r="K111" s="8">
        <v>1102</v>
      </c>
      <c r="L111" s="8">
        <v>100</v>
      </c>
      <c r="M111" s="8">
        <v>31</v>
      </c>
      <c r="N111" s="8">
        <v>10</v>
      </c>
      <c r="O111" s="8">
        <v>8</v>
      </c>
      <c r="P111" s="13">
        <f t="shared" si="6"/>
        <v>1.2176560121765601</v>
      </c>
      <c r="Q111" s="8">
        <v>20.45</v>
      </c>
      <c r="R111" s="8">
        <v>75.392139999999998</v>
      </c>
      <c r="S111" s="13">
        <v>216.59515982884326</v>
      </c>
      <c r="T111" s="8">
        <v>80.440479999999994</v>
      </c>
      <c r="U111" s="13">
        <v>216.59515982884326</v>
      </c>
      <c r="V111" s="8">
        <v>1.3129999999999999</v>
      </c>
      <c r="W111" s="8">
        <v>1.47</v>
      </c>
      <c r="X111" s="13">
        <f t="shared" si="7"/>
        <v>1.5605796803652969</v>
      </c>
      <c r="Y111" s="13">
        <v>1.3855</v>
      </c>
      <c r="Z111" s="15" t="s">
        <v>73</v>
      </c>
      <c r="AA111" s="8">
        <v>15.3</v>
      </c>
      <c r="AB111" s="15">
        <v>44.800000000000004</v>
      </c>
      <c r="AC111" s="15">
        <v>17</v>
      </c>
      <c r="AD111" s="15">
        <v>28</v>
      </c>
      <c r="AE111" s="15">
        <v>22.400000000000002</v>
      </c>
      <c r="AF111" s="15"/>
      <c r="AG111" s="15"/>
      <c r="AH111" s="15"/>
      <c r="AI111" s="15">
        <v>20</v>
      </c>
    </row>
    <row r="112" spans="1:35" ht="15.75" customHeight="1" x14ac:dyDescent="0.25">
      <c r="A112" s="7" t="s">
        <v>63</v>
      </c>
      <c r="B112" s="7"/>
      <c r="C112" s="8">
        <v>2014</v>
      </c>
      <c r="D112" s="7" t="s">
        <v>69</v>
      </c>
      <c r="E112" s="7" t="s">
        <v>23</v>
      </c>
      <c r="F112" s="7" t="s">
        <v>98</v>
      </c>
      <c r="G112" s="9">
        <v>41974</v>
      </c>
      <c r="H112" s="8">
        <v>14233</v>
      </c>
      <c r="I112" s="8">
        <v>89.64</v>
      </c>
      <c r="J112" s="9">
        <v>42009</v>
      </c>
      <c r="K112" s="8">
        <v>14210</v>
      </c>
      <c r="L112" s="8">
        <v>104</v>
      </c>
      <c r="M112" s="8">
        <v>35</v>
      </c>
      <c r="N112" s="13">
        <v>15.645</v>
      </c>
      <c r="O112" s="8">
        <v>24</v>
      </c>
      <c r="P112" s="13">
        <f t="shared" si="6"/>
        <v>0.16862221597695495</v>
      </c>
      <c r="Q112" s="8">
        <v>18.72</v>
      </c>
      <c r="R112" s="8">
        <v>201.99387999999988</v>
      </c>
      <c r="S112" s="13">
        <v>15.832150667198006</v>
      </c>
      <c r="T112" s="8">
        <v>204.31755999999987</v>
      </c>
      <c r="U112" s="13">
        <v>15.832150667198006</v>
      </c>
      <c r="V112" s="8">
        <v>1.101</v>
      </c>
      <c r="W112" s="8">
        <v>0.48</v>
      </c>
      <c r="X112" s="13">
        <f t="shared" si="7"/>
        <v>1.7351386664793087</v>
      </c>
      <c r="Y112" s="13">
        <v>1.5728</v>
      </c>
      <c r="Z112" s="15" t="s">
        <v>73</v>
      </c>
      <c r="AA112" s="8">
        <v>233</v>
      </c>
      <c r="AB112" s="15">
        <v>44.800000000000004</v>
      </c>
      <c r="AC112" s="15">
        <v>17</v>
      </c>
      <c r="AD112" s="15">
        <v>28</v>
      </c>
      <c r="AE112" s="15">
        <v>22.400000000000002</v>
      </c>
      <c r="AF112" s="15"/>
      <c r="AG112" s="15"/>
      <c r="AH112" s="15"/>
      <c r="AI112" s="15">
        <v>20</v>
      </c>
    </row>
    <row r="113" spans="1:35" ht="15.75" customHeight="1" x14ac:dyDescent="0.25">
      <c r="A113" s="7" t="s">
        <v>63</v>
      </c>
      <c r="B113" s="7"/>
      <c r="C113" s="8">
        <v>2014</v>
      </c>
      <c r="D113" s="7" t="s">
        <v>70</v>
      </c>
      <c r="E113" s="7" t="s">
        <v>23</v>
      </c>
      <c r="F113" s="7" t="s">
        <v>116</v>
      </c>
      <c r="G113" s="9">
        <v>41880</v>
      </c>
      <c r="H113" s="8">
        <v>32983</v>
      </c>
      <c r="I113" s="8">
        <v>83.06</v>
      </c>
      <c r="J113" s="9">
        <v>41911</v>
      </c>
      <c r="K113" s="8">
        <v>32858</v>
      </c>
      <c r="L113" s="8">
        <v>104</v>
      </c>
      <c r="M113" s="8">
        <v>31</v>
      </c>
      <c r="N113" s="13">
        <v>12</v>
      </c>
      <c r="O113" s="8">
        <v>125</v>
      </c>
      <c r="P113" s="13">
        <f t="shared" si="6"/>
        <v>0.37898311251250644</v>
      </c>
      <c r="Q113" s="8">
        <v>20.45</v>
      </c>
      <c r="R113" s="8">
        <v>677.66402000000005</v>
      </c>
      <c r="S113" s="13">
        <v>24.736163692495779</v>
      </c>
      <c r="T113" s="8">
        <v>689.35527000000002</v>
      </c>
      <c r="U113" s="13">
        <v>24.736163692495779</v>
      </c>
      <c r="V113" s="8">
        <v>1.0940000000000001</v>
      </c>
      <c r="W113" s="8">
        <v>0.5</v>
      </c>
      <c r="X113" s="13">
        <f t="shared" si="7"/>
        <v>1.7224194933753754</v>
      </c>
      <c r="Y113" s="13">
        <v>1.5555000000000001</v>
      </c>
      <c r="Z113" s="15" t="s">
        <v>73</v>
      </c>
      <c r="AA113" s="8">
        <v>476.1</v>
      </c>
      <c r="AB113" s="15">
        <v>40</v>
      </c>
      <c r="AC113" s="15">
        <v>18</v>
      </c>
      <c r="AD113" s="15">
        <v>25</v>
      </c>
      <c r="AE113" s="15">
        <v>20</v>
      </c>
      <c r="AF113" s="15"/>
      <c r="AG113" s="15"/>
      <c r="AH113" s="15"/>
      <c r="AI113" s="15">
        <v>19</v>
      </c>
    </row>
    <row r="114" spans="1:35" ht="15.75" customHeight="1" x14ac:dyDescent="0.25">
      <c r="A114" s="7" t="s">
        <v>67</v>
      </c>
      <c r="B114" s="7"/>
      <c r="C114" s="8">
        <v>2014</v>
      </c>
      <c r="D114" s="7" t="s">
        <v>70</v>
      </c>
      <c r="E114" s="7" t="s">
        <v>23</v>
      </c>
      <c r="F114" s="7" t="s">
        <v>117</v>
      </c>
      <c r="G114" s="9">
        <v>42167</v>
      </c>
      <c r="H114" s="8">
        <v>6025</v>
      </c>
      <c r="I114" s="8">
        <v>92.21</v>
      </c>
      <c r="J114" s="9">
        <v>42178</v>
      </c>
      <c r="K114" s="8">
        <v>5472</v>
      </c>
      <c r="L114" s="8">
        <v>104</v>
      </c>
      <c r="M114" s="8">
        <v>11</v>
      </c>
      <c r="N114" s="13">
        <v>6.39</v>
      </c>
      <c r="O114" s="8">
        <v>43</v>
      </c>
      <c r="P114" s="13">
        <f t="shared" si="6"/>
        <v>0.7136929460580913</v>
      </c>
      <c r="Q114" s="8">
        <v>21.56</v>
      </c>
      <c r="R114" s="8">
        <v>13.52275</v>
      </c>
      <c r="S114" s="13">
        <v>2.4340525257834251</v>
      </c>
      <c r="T114" s="8">
        <v>17.741264999999999</v>
      </c>
      <c r="U114" s="13">
        <v>2.4340525257834251</v>
      </c>
      <c r="V114" s="8">
        <v>1.147</v>
      </c>
      <c r="W114" s="8">
        <v>0.64</v>
      </c>
      <c r="X114" s="13">
        <f t="shared" si="7"/>
        <v>1.6432507883817427</v>
      </c>
      <c r="Y114" s="13">
        <v>1.4743999999999999</v>
      </c>
      <c r="Z114" s="15" t="s">
        <v>73</v>
      </c>
      <c r="AA114" s="8">
        <v>40.9</v>
      </c>
      <c r="AB114" s="15">
        <v>44.800000000000004</v>
      </c>
      <c r="AC114" s="15">
        <v>17</v>
      </c>
      <c r="AD114" s="15">
        <v>28</v>
      </c>
      <c r="AE114" s="15">
        <v>22.400000000000002</v>
      </c>
      <c r="AF114" s="15"/>
      <c r="AG114" s="15"/>
      <c r="AH114" s="15"/>
      <c r="AI114" s="15">
        <v>20</v>
      </c>
    </row>
    <row r="115" spans="1:35" ht="15.75" customHeight="1" x14ac:dyDescent="0.25">
      <c r="A115" s="7" t="s">
        <v>63</v>
      </c>
      <c r="B115" s="7"/>
      <c r="C115" s="8">
        <v>2014</v>
      </c>
      <c r="D115" s="7" t="s">
        <v>69</v>
      </c>
      <c r="E115" s="7" t="s">
        <v>23</v>
      </c>
      <c r="F115" s="7" t="s">
        <v>96</v>
      </c>
      <c r="G115" s="9">
        <v>42117</v>
      </c>
      <c r="H115" s="8">
        <v>14423</v>
      </c>
      <c r="I115" s="8">
        <v>87</v>
      </c>
      <c r="J115" s="9">
        <v>42149</v>
      </c>
      <c r="K115" s="8">
        <v>14395</v>
      </c>
      <c r="L115" s="8">
        <v>105.04</v>
      </c>
      <c r="M115" s="8">
        <v>32</v>
      </c>
      <c r="N115" s="13">
        <v>15.719999999999999</v>
      </c>
      <c r="O115" s="8">
        <v>28</v>
      </c>
      <c r="P115" s="13">
        <f t="shared" si="6"/>
        <v>0.19413436871663314</v>
      </c>
      <c r="Q115" s="8">
        <v>20.440000000000001</v>
      </c>
      <c r="R115" s="8">
        <v>257.24980000000005</v>
      </c>
      <c r="S115" s="13">
        <v>20.501242826551781</v>
      </c>
      <c r="T115" s="8">
        <v>259.93836000000005</v>
      </c>
      <c r="U115" s="13">
        <v>20.501242826551781</v>
      </c>
      <c r="V115" s="8">
        <v>1.323</v>
      </c>
      <c r="W115" s="8">
        <v>0.7</v>
      </c>
      <c r="X115" s="13">
        <f t="shared" si="7"/>
        <v>1.6289840310614989</v>
      </c>
      <c r="Y115" s="13">
        <v>1.4755999999999998</v>
      </c>
      <c r="Z115" s="15" t="s">
        <v>73</v>
      </c>
      <c r="AA115" s="8">
        <v>308.8</v>
      </c>
      <c r="AB115" s="15">
        <v>44.800000000000004</v>
      </c>
      <c r="AC115" s="15">
        <v>17</v>
      </c>
      <c r="AD115" s="15">
        <v>28</v>
      </c>
      <c r="AE115" s="15">
        <v>22.400000000000002</v>
      </c>
      <c r="AF115" s="15"/>
      <c r="AG115" s="15"/>
      <c r="AH115" s="15"/>
      <c r="AI115" s="15">
        <v>20</v>
      </c>
    </row>
    <row r="116" spans="1:35" ht="15.75" customHeight="1" x14ac:dyDescent="0.25">
      <c r="A116" s="7" t="s">
        <v>63</v>
      </c>
      <c r="B116" s="7"/>
      <c r="C116" s="8">
        <v>2014</v>
      </c>
      <c r="D116" s="7" t="s">
        <v>72</v>
      </c>
      <c r="E116" s="7" t="s">
        <v>23</v>
      </c>
      <c r="F116" s="7" t="s">
        <v>100</v>
      </c>
      <c r="G116" s="9">
        <v>41974</v>
      </c>
      <c r="H116" s="8">
        <v>24871</v>
      </c>
      <c r="I116" s="8">
        <v>90</v>
      </c>
      <c r="J116" s="9">
        <v>42009</v>
      </c>
      <c r="K116" s="8">
        <v>22050</v>
      </c>
      <c r="L116" s="8">
        <v>107</v>
      </c>
      <c r="M116" s="8">
        <v>35</v>
      </c>
      <c r="N116" s="13">
        <v>26.125</v>
      </c>
      <c r="O116" s="8">
        <v>37</v>
      </c>
      <c r="P116" s="13">
        <f t="shared" si="6"/>
        <v>0.14876764102770296</v>
      </c>
      <c r="Q116" s="8">
        <v>18.72</v>
      </c>
      <c r="R116" s="8">
        <v>120.96</v>
      </c>
      <c r="S116" s="13">
        <v>5.4038840416549396</v>
      </c>
      <c r="T116" s="8">
        <v>124.60449999999999</v>
      </c>
      <c r="U116" s="13">
        <v>5.4038840416549396</v>
      </c>
      <c r="V116" s="8">
        <v>1.232</v>
      </c>
      <c r="W116" s="8">
        <v>1.39</v>
      </c>
      <c r="X116" s="13">
        <f t="shared" si="7"/>
        <v>1.5915430292308312</v>
      </c>
      <c r="Y116" s="13">
        <v>1.4427999999999999</v>
      </c>
      <c r="Z116" s="15" t="s">
        <v>73</v>
      </c>
      <c r="AA116" s="8">
        <v>443.2</v>
      </c>
      <c r="AB116" s="15">
        <v>44.800000000000004</v>
      </c>
      <c r="AC116" s="15">
        <v>17</v>
      </c>
      <c r="AD116" s="15">
        <v>28</v>
      </c>
      <c r="AE116" s="15">
        <v>22.400000000000002</v>
      </c>
      <c r="AF116" s="15"/>
      <c r="AG116" s="15"/>
      <c r="AH116" s="15"/>
      <c r="AI116" s="15">
        <v>20</v>
      </c>
    </row>
    <row r="117" spans="1:35" ht="15.75" customHeight="1" x14ac:dyDescent="0.25">
      <c r="A117" s="7" t="s">
        <v>63</v>
      </c>
      <c r="B117" s="7"/>
      <c r="C117" s="8">
        <v>2014</v>
      </c>
      <c r="D117" s="7" t="s">
        <v>70</v>
      </c>
      <c r="E117" s="7" t="s">
        <v>23</v>
      </c>
      <c r="F117" s="7" t="s">
        <v>95</v>
      </c>
      <c r="G117" s="9">
        <v>41851</v>
      </c>
      <c r="H117" s="8">
        <v>22560</v>
      </c>
      <c r="I117" s="8">
        <v>95</v>
      </c>
      <c r="J117" s="9">
        <v>41877</v>
      </c>
      <c r="K117" s="8">
        <v>22511</v>
      </c>
      <c r="L117" s="8">
        <v>107</v>
      </c>
      <c r="M117" s="8">
        <v>26</v>
      </c>
      <c r="N117" s="13">
        <v>25.86</v>
      </c>
      <c r="O117" s="8">
        <v>49</v>
      </c>
      <c r="P117" s="13">
        <f t="shared" si="6"/>
        <v>0.21719858156028368</v>
      </c>
      <c r="Q117" s="8">
        <v>21.34</v>
      </c>
      <c r="R117" s="8">
        <v>265.47699999999998</v>
      </c>
      <c r="S117" s="13">
        <v>12.386944755505786</v>
      </c>
      <c r="T117" s="8">
        <v>270.42599999999999</v>
      </c>
      <c r="U117" s="13">
        <v>12.386944755505786</v>
      </c>
      <c r="V117" s="8">
        <v>1.19</v>
      </c>
      <c r="W117" s="8">
        <v>0.6</v>
      </c>
      <c r="X117" s="13">
        <f t="shared" si="7"/>
        <v>1.6088953312532024</v>
      </c>
      <c r="Y117" s="13">
        <v>1.456708521642176</v>
      </c>
      <c r="Z117" s="15" t="s">
        <v>73</v>
      </c>
      <c r="AA117" s="8">
        <v>354.8</v>
      </c>
      <c r="AB117" s="15">
        <v>40</v>
      </c>
      <c r="AC117" s="15">
        <v>18</v>
      </c>
      <c r="AD117" s="15">
        <v>25</v>
      </c>
      <c r="AE117" s="15">
        <v>20</v>
      </c>
      <c r="AF117" s="15"/>
      <c r="AG117" s="15"/>
      <c r="AH117" s="15"/>
      <c r="AI117" s="15">
        <v>19</v>
      </c>
    </row>
    <row r="118" spans="1:35" ht="15.75" customHeight="1" x14ac:dyDescent="0.25">
      <c r="A118" s="7" t="s">
        <v>63</v>
      </c>
      <c r="B118" s="7"/>
      <c r="C118" s="8">
        <v>2014</v>
      </c>
      <c r="D118" s="7" t="s">
        <v>70</v>
      </c>
      <c r="E118" s="7" t="s">
        <v>23</v>
      </c>
      <c r="F118" s="7" t="s">
        <v>118</v>
      </c>
      <c r="G118" s="9">
        <v>41814</v>
      </c>
      <c r="H118" s="8">
        <v>15873</v>
      </c>
      <c r="I118" s="8">
        <v>76</v>
      </c>
      <c r="J118" s="9">
        <v>41851</v>
      </c>
      <c r="K118" s="8">
        <v>15836</v>
      </c>
      <c r="L118" s="8">
        <v>107</v>
      </c>
      <c r="M118" s="8">
        <v>37</v>
      </c>
      <c r="N118" s="8">
        <v>8.6</v>
      </c>
      <c r="O118" s="8">
        <v>40</v>
      </c>
      <c r="P118" s="13">
        <f t="shared" si="6"/>
        <v>0.252000252000252</v>
      </c>
      <c r="Q118" s="8">
        <v>22.97</v>
      </c>
      <c r="R118" s="8">
        <v>488.10399999999998</v>
      </c>
      <c r="S118" s="13">
        <v>40.46129309287204</v>
      </c>
      <c r="T118" s="8">
        <v>491.76400000000001</v>
      </c>
      <c r="U118" s="13">
        <v>40.46129309287204</v>
      </c>
      <c r="V118" s="8">
        <v>1.2</v>
      </c>
      <c r="W118" s="8">
        <v>0.55000000000000004</v>
      </c>
      <c r="X118" s="13">
        <f t="shared" si="7"/>
        <v>1.5808900075600076</v>
      </c>
      <c r="Y118" s="13">
        <v>1.4302999999999999</v>
      </c>
      <c r="Z118" s="15" t="s">
        <v>73</v>
      </c>
      <c r="AA118" s="8">
        <v>290</v>
      </c>
      <c r="AB118" s="15">
        <v>44.800000000000004</v>
      </c>
      <c r="AC118" s="15">
        <v>17</v>
      </c>
      <c r="AD118" s="15">
        <v>28</v>
      </c>
      <c r="AE118" s="15">
        <v>22.400000000000002</v>
      </c>
      <c r="AF118" s="15"/>
      <c r="AG118" s="15"/>
      <c r="AH118" s="15"/>
      <c r="AI118" s="15">
        <v>20</v>
      </c>
    </row>
    <row r="119" spans="1:35" ht="15.75" customHeight="1" x14ac:dyDescent="0.25">
      <c r="A119" s="7" t="s">
        <v>63</v>
      </c>
      <c r="B119" s="7"/>
      <c r="C119" s="8">
        <v>2014</v>
      </c>
      <c r="D119" s="7" t="s">
        <v>70</v>
      </c>
      <c r="E119" s="7" t="s">
        <v>23</v>
      </c>
      <c r="F119" s="7" t="s">
        <v>105</v>
      </c>
      <c r="G119" s="9">
        <v>41974</v>
      </c>
      <c r="H119" s="8">
        <v>14992</v>
      </c>
      <c r="I119" s="8">
        <v>88</v>
      </c>
      <c r="J119" s="9">
        <v>42009</v>
      </c>
      <c r="K119" s="8">
        <v>14945</v>
      </c>
      <c r="L119" s="8">
        <v>107</v>
      </c>
      <c r="M119" s="8">
        <v>35</v>
      </c>
      <c r="N119" s="13">
        <v>16.580000000000002</v>
      </c>
      <c r="O119" s="8">
        <v>47</v>
      </c>
      <c r="P119" s="13">
        <f t="shared" si="6"/>
        <v>0.31350053361792957</v>
      </c>
      <c r="Q119" s="8">
        <v>18.72</v>
      </c>
      <c r="R119" s="8">
        <v>279.81900000000002</v>
      </c>
      <c r="S119" s="13">
        <v>21.209720942078199</v>
      </c>
      <c r="T119" s="8">
        <v>284.4015</v>
      </c>
      <c r="U119" s="13">
        <v>21.209720942078199</v>
      </c>
      <c r="V119" s="8">
        <v>1.155</v>
      </c>
      <c r="W119" s="8">
        <v>0.55000000000000004</v>
      </c>
      <c r="X119" s="13">
        <f t="shared" si="7"/>
        <v>1.6690850160085262</v>
      </c>
      <c r="Y119" s="13">
        <v>1.5087999999999893</v>
      </c>
      <c r="Z119" s="15" t="s">
        <v>73</v>
      </c>
      <c r="AA119" s="8">
        <v>278.8</v>
      </c>
      <c r="AB119" s="15">
        <v>44.800000000000004</v>
      </c>
      <c r="AC119" s="15">
        <v>17</v>
      </c>
      <c r="AD119" s="15">
        <v>28</v>
      </c>
      <c r="AE119" s="15">
        <v>22.400000000000002</v>
      </c>
      <c r="AF119" s="15"/>
      <c r="AG119" s="15"/>
      <c r="AH119" s="15"/>
      <c r="AI119" s="15">
        <v>20</v>
      </c>
    </row>
    <row r="120" spans="1:35" ht="15.75" customHeight="1" x14ac:dyDescent="0.25">
      <c r="A120" s="7" t="s">
        <v>67</v>
      </c>
      <c r="B120" s="7"/>
      <c r="C120" s="8">
        <v>2014</v>
      </c>
      <c r="D120" s="7" t="s">
        <v>70</v>
      </c>
      <c r="E120" s="7" t="s">
        <v>23</v>
      </c>
      <c r="F120" s="7" t="s">
        <v>102</v>
      </c>
      <c r="G120" s="9">
        <v>41877</v>
      </c>
      <c r="H120" s="8">
        <v>13763</v>
      </c>
      <c r="I120" s="8">
        <v>89</v>
      </c>
      <c r="J120" s="9">
        <v>41911</v>
      </c>
      <c r="K120" s="8">
        <v>13660</v>
      </c>
      <c r="L120" s="8">
        <v>108</v>
      </c>
      <c r="M120" s="8">
        <v>34</v>
      </c>
      <c r="N120" s="13">
        <v>15</v>
      </c>
      <c r="O120" s="8">
        <v>105</v>
      </c>
      <c r="P120" s="13">
        <f t="shared" si="6"/>
        <v>0.76291506212308358</v>
      </c>
      <c r="Q120" s="8">
        <v>20.48</v>
      </c>
      <c r="R120" s="8">
        <v>250.37299999999999</v>
      </c>
      <c r="S120" s="13">
        <v>20.440164028779328</v>
      </c>
      <c r="T120" s="8">
        <v>260.71549999999996</v>
      </c>
      <c r="U120" s="13">
        <v>20.440164028779328</v>
      </c>
      <c r="V120" s="8">
        <v>1.3049999999999999</v>
      </c>
      <c r="W120" s="8">
        <v>0.67</v>
      </c>
      <c r="X120" s="13">
        <f t="shared" si="7"/>
        <v>1.6456074518636925</v>
      </c>
      <c r="Y120" s="13">
        <v>1.4751999999999998</v>
      </c>
      <c r="Z120" s="15" t="s">
        <v>73</v>
      </c>
      <c r="AA120" s="8">
        <v>305.5</v>
      </c>
      <c r="AB120" s="15">
        <v>44.800000000000004</v>
      </c>
      <c r="AC120" s="15">
        <v>17</v>
      </c>
      <c r="AD120" s="15">
        <v>28</v>
      </c>
      <c r="AE120" s="15">
        <v>22.400000000000002</v>
      </c>
      <c r="AF120" s="15"/>
      <c r="AG120" s="15"/>
      <c r="AH120" s="15"/>
      <c r="AI120" s="15">
        <v>20</v>
      </c>
    </row>
    <row r="121" spans="1:35" ht="15.75" customHeight="1" x14ac:dyDescent="0.25">
      <c r="A121" s="7" t="s">
        <v>67</v>
      </c>
      <c r="B121" s="7"/>
      <c r="C121" s="8">
        <v>2014</v>
      </c>
      <c r="D121" s="7" t="s">
        <v>69</v>
      </c>
      <c r="E121" s="7" t="s">
        <v>23</v>
      </c>
      <c r="F121" s="7" t="s">
        <v>101</v>
      </c>
      <c r="G121" s="9">
        <v>42124</v>
      </c>
      <c r="H121" s="8">
        <v>12897</v>
      </c>
      <c r="I121" s="8">
        <v>86.43</v>
      </c>
      <c r="J121" s="9">
        <v>42150</v>
      </c>
      <c r="K121" s="8">
        <v>14295</v>
      </c>
      <c r="L121" s="8">
        <v>108</v>
      </c>
      <c r="M121" s="8">
        <v>26</v>
      </c>
      <c r="N121" s="13">
        <v>15.105</v>
      </c>
      <c r="O121" s="8">
        <v>111</v>
      </c>
      <c r="P121" s="13">
        <f t="shared" si="6"/>
        <v>0.86066527099325429</v>
      </c>
      <c r="Q121" s="8">
        <v>20.46</v>
      </c>
      <c r="R121" s="8">
        <v>429.1722899999998</v>
      </c>
      <c r="S121" s="13">
        <v>38.501571888686179</v>
      </c>
      <c r="T121" s="8">
        <v>439.9631549999998</v>
      </c>
      <c r="U121" s="13">
        <v>38.501571888686179</v>
      </c>
      <c r="V121" s="8">
        <v>1.248</v>
      </c>
      <c r="W121" s="8">
        <v>1.06</v>
      </c>
      <c r="X121" s="13">
        <f t="shared" si="7"/>
        <v>1.5497599581297976</v>
      </c>
      <c r="Y121" s="13">
        <v>1.3854</v>
      </c>
      <c r="Z121" s="15" t="s">
        <v>73</v>
      </c>
      <c r="AA121" s="8">
        <v>256</v>
      </c>
      <c r="AB121" s="15">
        <v>44.800000000000004</v>
      </c>
      <c r="AC121" s="15">
        <v>17</v>
      </c>
      <c r="AD121" s="15">
        <v>28</v>
      </c>
      <c r="AE121" s="15">
        <v>22.400000000000002</v>
      </c>
      <c r="AF121" s="15"/>
      <c r="AG121" s="15"/>
      <c r="AH121" s="15"/>
      <c r="AI121" s="15">
        <v>20</v>
      </c>
    </row>
    <row r="122" spans="1:35" ht="15.75" customHeight="1" x14ac:dyDescent="0.25">
      <c r="A122" s="7" t="s">
        <v>63</v>
      </c>
      <c r="B122" s="7"/>
      <c r="C122" s="8">
        <v>2014</v>
      </c>
      <c r="D122" s="7" t="s">
        <v>70</v>
      </c>
      <c r="E122" s="7" t="s">
        <v>23</v>
      </c>
      <c r="F122" s="7" t="s">
        <v>119</v>
      </c>
      <c r="G122" s="9">
        <v>42122</v>
      </c>
      <c r="H122" s="8">
        <v>16207</v>
      </c>
      <c r="I122" s="8">
        <v>88.85</v>
      </c>
      <c r="J122" s="9">
        <v>42150</v>
      </c>
      <c r="K122" s="8">
        <v>16764</v>
      </c>
      <c r="L122" s="8">
        <v>110</v>
      </c>
      <c r="M122" s="8">
        <v>28</v>
      </c>
      <c r="N122" s="13">
        <v>18.66</v>
      </c>
      <c r="O122" s="8">
        <v>39</v>
      </c>
      <c r="P122" s="13">
        <f t="shared" si="6"/>
        <v>0.2406367618930092</v>
      </c>
      <c r="Q122" s="8">
        <v>20.45</v>
      </c>
      <c r="R122" s="8">
        <v>404.04805000000005</v>
      </c>
      <c r="S122" s="13">
        <v>28.059049218990431</v>
      </c>
      <c r="T122" s="8">
        <v>407.92562500000003</v>
      </c>
      <c r="U122" s="13">
        <v>28.059049218990431</v>
      </c>
      <c r="V122" s="8">
        <v>1.292</v>
      </c>
      <c r="W122" s="8">
        <v>0.64</v>
      </c>
      <c r="X122" s="13">
        <f t="shared" si="7"/>
        <v>1.5147691028567905</v>
      </c>
      <c r="Y122" s="13">
        <v>1.3705000000000001</v>
      </c>
      <c r="Z122" s="15" t="s">
        <v>73</v>
      </c>
      <c r="AA122" s="8">
        <v>259.2</v>
      </c>
      <c r="AB122" s="15">
        <v>44.800000000000004</v>
      </c>
      <c r="AC122" s="15">
        <v>17</v>
      </c>
      <c r="AD122" s="15">
        <v>28</v>
      </c>
      <c r="AE122" s="15">
        <v>22.400000000000002</v>
      </c>
      <c r="AF122" s="15"/>
      <c r="AG122" s="15"/>
      <c r="AH122" s="15"/>
      <c r="AI122" s="15">
        <v>20</v>
      </c>
    </row>
    <row r="123" spans="1:35" ht="15.75" customHeight="1" x14ac:dyDescent="0.25">
      <c r="A123" s="7" t="s">
        <v>63</v>
      </c>
      <c r="B123" s="7"/>
      <c r="C123" s="8">
        <v>2014</v>
      </c>
      <c r="D123" s="7" t="s">
        <v>72</v>
      </c>
      <c r="E123" s="7" t="s">
        <v>23</v>
      </c>
      <c r="F123" s="7" t="s">
        <v>86</v>
      </c>
      <c r="G123" s="9">
        <v>41974</v>
      </c>
      <c r="H123" s="8">
        <v>14553</v>
      </c>
      <c r="I123" s="8">
        <v>100</v>
      </c>
      <c r="J123" s="9">
        <v>42009</v>
      </c>
      <c r="K123" s="8">
        <v>14505</v>
      </c>
      <c r="L123" s="8">
        <v>110</v>
      </c>
      <c r="M123" s="8">
        <v>35</v>
      </c>
      <c r="N123" s="13">
        <v>17.335000000000001</v>
      </c>
      <c r="O123" s="8">
        <v>54</v>
      </c>
      <c r="P123" s="13">
        <f t="shared" si="6"/>
        <v>0.37105751391465674</v>
      </c>
      <c r="Q123" s="8">
        <v>18.72</v>
      </c>
      <c r="R123" s="8">
        <v>140.25</v>
      </c>
      <c r="S123" s="13">
        <v>9.6371882086167808</v>
      </c>
      <c r="T123" s="8">
        <v>145.91999999999999</v>
      </c>
      <c r="U123" s="13">
        <v>9.6371882086167808</v>
      </c>
      <c r="V123" s="8">
        <v>0.94599999999999995</v>
      </c>
      <c r="W123" s="8">
        <v>0.47</v>
      </c>
      <c r="X123" s="13">
        <f t="shared" si="7"/>
        <v>1.9282117254174398</v>
      </c>
      <c r="Y123" s="13">
        <v>1.7427999999999999</v>
      </c>
      <c r="Z123" s="15" t="s">
        <v>73</v>
      </c>
      <c r="AA123" s="8">
        <v>248.2</v>
      </c>
      <c r="AB123" s="15">
        <v>44.800000000000004</v>
      </c>
      <c r="AC123" s="15">
        <v>17</v>
      </c>
      <c r="AD123" s="15">
        <v>28</v>
      </c>
      <c r="AE123" s="15">
        <v>22.400000000000002</v>
      </c>
      <c r="AF123" s="15"/>
      <c r="AG123" s="15"/>
      <c r="AH123" s="15"/>
      <c r="AI123" s="15">
        <v>20</v>
      </c>
    </row>
    <row r="124" spans="1:35" ht="15.75" customHeight="1" x14ac:dyDescent="0.25">
      <c r="A124" s="7" t="s">
        <v>63</v>
      </c>
      <c r="B124" s="7"/>
      <c r="C124" s="8">
        <v>2014</v>
      </c>
      <c r="D124" s="7" t="s">
        <v>72</v>
      </c>
      <c r="E124" s="7" t="s">
        <v>23</v>
      </c>
      <c r="F124" s="7" t="s">
        <v>97</v>
      </c>
      <c r="G124" s="9">
        <v>42060</v>
      </c>
      <c r="H124" s="8">
        <v>12224</v>
      </c>
      <c r="I124" s="8">
        <v>91</v>
      </c>
      <c r="J124" s="9">
        <v>42089</v>
      </c>
      <c r="K124" s="8">
        <v>12186</v>
      </c>
      <c r="L124" s="8">
        <v>111</v>
      </c>
      <c r="M124" s="8">
        <v>29</v>
      </c>
      <c r="N124" s="13">
        <v>14.004999999999999</v>
      </c>
      <c r="O124" s="8">
        <v>38</v>
      </c>
      <c r="P124" s="13">
        <f t="shared" si="6"/>
        <v>0.31086387434554974</v>
      </c>
      <c r="Q124" s="8">
        <v>20.149999999999999</v>
      </c>
      <c r="R124" s="8">
        <v>240.262</v>
      </c>
      <c r="S124" s="13">
        <v>21.598836373051032</v>
      </c>
      <c r="T124" s="8">
        <v>244.1</v>
      </c>
      <c r="U124" s="13">
        <v>21.598836373051032</v>
      </c>
      <c r="V124" s="8">
        <v>1.2849999999999999</v>
      </c>
      <c r="W124" s="8">
        <v>0.45</v>
      </c>
      <c r="X124" s="13">
        <f t="shared" si="7"/>
        <v>1.5256759162303664</v>
      </c>
      <c r="Y124" s="13">
        <v>1.3784999999999998</v>
      </c>
      <c r="Z124" s="15" t="s">
        <v>73</v>
      </c>
      <c r="AA124" s="8">
        <v>160.5</v>
      </c>
      <c r="AB124" s="15">
        <v>44.800000000000004</v>
      </c>
      <c r="AC124" s="15">
        <v>17</v>
      </c>
      <c r="AD124" s="15">
        <v>28</v>
      </c>
      <c r="AE124" s="15">
        <v>22.400000000000002</v>
      </c>
      <c r="AF124" s="15"/>
      <c r="AG124" s="15"/>
      <c r="AH124" s="15"/>
      <c r="AI124" s="15">
        <v>20</v>
      </c>
    </row>
    <row r="125" spans="1:35" ht="15.75" customHeight="1" x14ac:dyDescent="0.25">
      <c r="A125" s="7" t="s">
        <v>63</v>
      </c>
      <c r="B125" s="7"/>
      <c r="C125" s="8">
        <v>2014</v>
      </c>
      <c r="D125" s="7" t="s">
        <v>70</v>
      </c>
      <c r="E125" s="7" t="s">
        <v>23</v>
      </c>
      <c r="F125" s="7" t="s">
        <v>116</v>
      </c>
      <c r="G125" s="9">
        <v>41928</v>
      </c>
      <c r="H125" s="8">
        <v>11419</v>
      </c>
      <c r="I125" s="8">
        <v>98</v>
      </c>
      <c r="J125" s="9">
        <v>41940</v>
      </c>
      <c r="K125" s="8">
        <v>18064</v>
      </c>
      <c r="L125" s="8">
        <v>112</v>
      </c>
      <c r="M125" s="8">
        <v>12</v>
      </c>
      <c r="N125" s="13">
        <v>8.9</v>
      </c>
      <c r="O125" s="8">
        <v>34</v>
      </c>
      <c r="P125" s="13">
        <f t="shared" si="6"/>
        <v>0.29774936509326561</v>
      </c>
      <c r="Q125" s="8">
        <v>21.25</v>
      </c>
      <c r="R125" s="8">
        <v>904.10599999999999</v>
      </c>
      <c r="S125" s="13">
        <v>80.791412808226895</v>
      </c>
      <c r="T125" s="8">
        <v>907.67600000000004</v>
      </c>
      <c r="U125" s="13">
        <v>80.791412808226895</v>
      </c>
      <c r="V125" s="8">
        <v>1.236</v>
      </c>
      <c r="W125" s="8">
        <v>0.89</v>
      </c>
      <c r="X125" s="13">
        <f t="shared" si="7"/>
        <v>1.5571824809527981</v>
      </c>
      <c r="Y125" s="13">
        <v>1.4075</v>
      </c>
      <c r="Z125" s="15" t="s">
        <v>73</v>
      </c>
      <c r="AA125" s="8">
        <v>115</v>
      </c>
      <c r="AB125" s="15">
        <v>44.800000000000004</v>
      </c>
      <c r="AC125" s="15">
        <v>17</v>
      </c>
      <c r="AD125" s="15">
        <v>28</v>
      </c>
      <c r="AE125" s="15">
        <v>22.400000000000002</v>
      </c>
      <c r="AF125" s="15"/>
      <c r="AG125" s="15"/>
      <c r="AH125" s="15"/>
      <c r="AI125" s="15">
        <v>20</v>
      </c>
    </row>
    <row r="126" spans="1:35" ht="15.75" customHeight="1" x14ac:dyDescent="0.25">
      <c r="A126" s="7" t="s">
        <v>63</v>
      </c>
      <c r="B126" s="7"/>
      <c r="C126" s="8">
        <v>2014</v>
      </c>
      <c r="D126" s="7" t="s">
        <v>72</v>
      </c>
      <c r="E126" s="7" t="s">
        <v>23</v>
      </c>
      <c r="F126" s="7" t="s">
        <v>120</v>
      </c>
      <c r="G126" s="9">
        <v>42060</v>
      </c>
      <c r="H126" s="8">
        <v>12726</v>
      </c>
      <c r="I126" s="8">
        <v>91</v>
      </c>
      <c r="J126" s="9">
        <v>42089</v>
      </c>
      <c r="K126" s="8">
        <v>12684</v>
      </c>
      <c r="L126" s="8">
        <v>112</v>
      </c>
      <c r="M126" s="8">
        <v>29</v>
      </c>
      <c r="N126" s="13">
        <v>14.65</v>
      </c>
      <c r="O126" s="8">
        <v>42</v>
      </c>
      <c r="P126" s="13">
        <f t="shared" si="6"/>
        <v>0.33003300330033003</v>
      </c>
      <c r="Q126" s="8">
        <v>20.149999999999999</v>
      </c>
      <c r="R126" s="8">
        <v>262.54199999999997</v>
      </c>
      <c r="S126" s="13">
        <v>22.670728611322669</v>
      </c>
      <c r="T126" s="8">
        <v>266.80499999999995</v>
      </c>
      <c r="U126" s="13">
        <v>22.670728611322669</v>
      </c>
      <c r="V126" s="8">
        <v>1.0720000000000001</v>
      </c>
      <c r="W126" s="8">
        <v>0.56000000000000005</v>
      </c>
      <c r="X126" s="13">
        <f t="shared" si="7"/>
        <v>1.74625099009901</v>
      </c>
      <c r="Y126" s="13">
        <v>1.5785</v>
      </c>
      <c r="Z126" s="15" t="s">
        <v>73</v>
      </c>
      <c r="AA126" s="8">
        <v>206.8</v>
      </c>
      <c r="AB126" s="15">
        <v>44.800000000000004</v>
      </c>
      <c r="AC126" s="15">
        <v>17</v>
      </c>
      <c r="AD126" s="15">
        <v>28</v>
      </c>
      <c r="AE126" s="15">
        <v>22.400000000000002</v>
      </c>
      <c r="AF126" s="15"/>
      <c r="AG126" s="15"/>
      <c r="AH126" s="15"/>
      <c r="AI126" s="15">
        <v>20</v>
      </c>
    </row>
    <row r="127" spans="1:35" ht="15.75" customHeight="1" x14ac:dyDescent="0.25">
      <c r="A127" s="7" t="s">
        <v>63</v>
      </c>
      <c r="B127" s="7"/>
      <c r="C127" s="8">
        <v>2014</v>
      </c>
      <c r="D127" s="7" t="s">
        <v>70</v>
      </c>
      <c r="E127" s="7" t="s">
        <v>23</v>
      </c>
      <c r="F127" s="7" t="s">
        <v>84</v>
      </c>
      <c r="G127" s="9">
        <v>42060</v>
      </c>
      <c r="H127" s="8">
        <v>16786</v>
      </c>
      <c r="I127" s="8">
        <v>98</v>
      </c>
      <c r="J127" s="9">
        <v>42089</v>
      </c>
      <c r="K127" s="8">
        <v>16725</v>
      </c>
      <c r="L127" s="8">
        <v>112</v>
      </c>
      <c r="M127" s="8">
        <v>29</v>
      </c>
      <c r="N127" s="13">
        <v>19.990000000000002</v>
      </c>
      <c r="O127" s="8">
        <v>62</v>
      </c>
      <c r="P127" s="13">
        <f t="shared" si="6"/>
        <v>0.36935541522697485</v>
      </c>
      <c r="Q127" s="8">
        <v>20.149999999999999</v>
      </c>
      <c r="R127" s="8">
        <v>228.172</v>
      </c>
      <c r="S127" s="13">
        <v>13.870402205919898</v>
      </c>
      <c r="T127" s="8">
        <v>234.68199999999999</v>
      </c>
      <c r="U127" s="13">
        <v>13.870402205919898</v>
      </c>
      <c r="V127" s="8">
        <v>0.86399999999999999</v>
      </c>
      <c r="W127" s="8">
        <v>0.76</v>
      </c>
      <c r="X127" s="13">
        <f t="shared" si="7"/>
        <v>2.0553346296394612</v>
      </c>
      <c r="Y127" s="13">
        <v>1.8584126974387745</v>
      </c>
      <c r="Z127" s="15" t="s">
        <v>73</v>
      </c>
      <c r="AA127" s="8">
        <v>385.8</v>
      </c>
      <c r="AB127" s="15">
        <v>44.800000000000004</v>
      </c>
      <c r="AC127" s="15">
        <v>17</v>
      </c>
      <c r="AD127" s="15">
        <v>28</v>
      </c>
      <c r="AE127" s="15">
        <v>22.400000000000002</v>
      </c>
      <c r="AF127" s="15"/>
      <c r="AG127" s="15"/>
      <c r="AH127" s="15"/>
      <c r="AI127" s="15">
        <v>20</v>
      </c>
    </row>
    <row r="128" spans="1:35" ht="15.75" customHeight="1" x14ac:dyDescent="0.25">
      <c r="A128" s="7" t="s">
        <v>63</v>
      </c>
      <c r="B128" s="7"/>
      <c r="C128" s="8">
        <v>2014</v>
      </c>
      <c r="D128" s="7" t="s">
        <v>69</v>
      </c>
      <c r="E128" s="7" t="s">
        <v>23</v>
      </c>
      <c r="F128" s="7" t="s">
        <v>121</v>
      </c>
      <c r="G128" s="9">
        <v>42089</v>
      </c>
      <c r="H128" s="8">
        <v>6566</v>
      </c>
      <c r="I128" s="8">
        <v>89</v>
      </c>
      <c r="J128" s="9">
        <v>42117</v>
      </c>
      <c r="K128" s="8">
        <v>6561</v>
      </c>
      <c r="L128" s="8">
        <v>113</v>
      </c>
      <c r="M128" s="8">
        <v>28</v>
      </c>
      <c r="N128" s="13">
        <v>24.37</v>
      </c>
      <c r="O128" s="8">
        <v>5</v>
      </c>
      <c r="P128" s="13">
        <f t="shared" si="6"/>
        <v>7.6149862930246726E-2</v>
      </c>
      <c r="Q128" s="8">
        <v>20.16</v>
      </c>
      <c r="R128" s="8">
        <v>157.01900000000001</v>
      </c>
      <c r="S128" s="13">
        <v>26.869607477403171</v>
      </c>
      <c r="T128" s="8">
        <v>157.524</v>
      </c>
      <c r="U128" s="13">
        <v>26.869607477403171</v>
      </c>
      <c r="V128" s="8">
        <v>1.0780000000000001</v>
      </c>
      <c r="W128" s="8">
        <v>0.78</v>
      </c>
      <c r="X128" s="13">
        <f t="shared" si="7"/>
        <v>1.7429244958879075</v>
      </c>
      <c r="Y128" s="13">
        <v>1.5824</v>
      </c>
      <c r="Z128" s="15" t="s">
        <v>73</v>
      </c>
      <c r="AA128" s="8">
        <v>143.69999999999999</v>
      </c>
      <c r="AB128" s="15">
        <v>44.800000000000004</v>
      </c>
      <c r="AC128" s="15">
        <v>17</v>
      </c>
      <c r="AD128" s="15">
        <v>28</v>
      </c>
      <c r="AE128" s="15">
        <v>22.400000000000002</v>
      </c>
      <c r="AF128" s="15"/>
      <c r="AG128" s="15"/>
      <c r="AH128" s="15"/>
      <c r="AI128" s="15">
        <v>20</v>
      </c>
    </row>
    <row r="129" spans="1:35" ht="15.75" customHeight="1" x14ac:dyDescent="0.25">
      <c r="A129" s="7" t="s">
        <v>63</v>
      </c>
      <c r="B129" s="7"/>
      <c r="C129" s="8">
        <v>2014</v>
      </c>
      <c r="D129" s="7" t="s">
        <v>71</v>
      </c>
      <c r="E129" s="7" t="s">
        <v>23</v>
      </c>
      <c r="F129" s="7" t="s">
        <v>115</v>
      </c>
      <c r="G129" s="9">
        <v>42009</v>
      </c>
      <c r="H129" s="8">
        <v>21013</v>
      </c>
      <c r="I129" s="8">
        <v>99</v>
      </c>
      <c r="J129" s="9">
        <v>42032</v>
      </c>
      <c r="K129" s="8">
        <v>20993</v>
      </c>
      <c r="L129" s="8">
        <v>113</v>
      </c>
      <c r="M129" s="8">
        <v>23</v>
      </c>
      <c r="N129" s="13">
        <v>25.3</v>
      </c>
      <c r="O129" s="8">
        <v>20</v>
      </c>
      <c r="P129" s="13">
        <f t="shared" si="6"/>
        <v>9.5179174796554508E-2</v>
      </c>
      <c r="Q129" s="8">
        <v>18.670000000000002</v>
      </c>
      <c r="R129" s="8">
        <v>291.92200000000003</v>
      </c>
      <c r="S129" s="13">
        <v>14.032775285333226</v>
      </c>
      <c r="T129" s="8">
        <v>294.04200000000003</v>
      </c>
      <c r="U129" s="13">
        <v>14.032775285333226</v>
      </c>
      <c r="V129" s="8">
        <v>1.288</v>
      </c>
      <c r="W129" s="8">
        <v>0.72</v>
      </c>
      <c r="X129" s="13">
        <f t="shared" si="7"/>
        <v>1.5386793928239353</v>
      </c>
      <c r="Y129" s="13">
        <v>1.3962036523454895</v>
      </c>
      <c r="Z129" s="15" t="s">
        <v>73</v>
      </c>
      <c r="AA129" s="8">
        <v>367</v>
      </c>
      <c r="AB129" s="15">
        <v>44.800000000000004</v>
      </c>
      <c r="AC129" s="15">
        <v>17</v>
      </c>
      <c r="AD129" s="15">
        <v>28</v>
      </c>
      <c r="AE129" s="15">
        <v>22.400000000000002</v>
      </c>
      <c r="AF129" s="15"/>
      <c r="AG129" s="15"/>
      <c r="AH129" s="15"/>
      <c r="AI129" s="15">
        <v>20</v>
      </c>
    </row>
    <row r="130" spans="1:35" ht="15.75" customHeight="1" x14ac:dyDescent="0.25">
      <c r="A130" s="7" t="s">
        <v>63</v>
      </c>
      <c r="B130" s="7"/>
      <c r="C130" s="8">
        <v>2014</v>
      </c>
      <c r="D130" s="7" t="s">
        <v>70</v>
      </c>
      <c r="E130" s="7" t="s">
        <v>23</v>
      </c>
      <c r="F130" s="7" t="s">
        <v>122</v>
      </c>
      <c r="G130" s="9">
        <v>41919</v>
      </c>
      <c r="H130" s="8">
        <v>19398</v>
      </c>
      <c r="I130" s="8">
        <v>109.14</v>
      </c>
      <c r="J130" s="9">
        <v>41940</v>
      </c>
      <c r="K130" s="8">
        <v>19388</v>
      </c>
      <c r="L130" s="8">
        <v>113</v>
      </c>
      <c r="M130" s="8">
        <v>21</v>
      </c>
      <c r="N130" s="13">
        <v>21</v>
      </c>
      <c r="O130" s="8">
        <v>20</v>
      </c>
      <c r="P130" s="13">
        <f t="shared" ref="P130:P161" si="8">O130*100/H130</f>
        <v>0.10310341272296113</v>
      </c>
      <c r="Q130" s="8">
        <v>20.98</v>
      </c>
      <c r="R130" s="8">
        <v>73.7462799999998</v>
      </c>
      <c r="S130" s="13">
        <v>3.483366842414803</v>
      </c>
      <c r="T130" s="8">
        <v>74.856979999999794</v>
      </c>
      <c r="U130" s="13">
        <v>3.483366842414803</v>
      </c>
      <c r="V130" s="8">
        <v>1.103</v>
      </c>
      <c r="W130" s="8">
        <v>0.38</v>
      </c>
      <c r="X130" s="13">
        <f t="shared" ref="X130:X161" si="9">Y130*1.1+(0.03*P130)</f>
        <v>1.7083131023816891</v>
      </c>
      <c r="Y130" s="13">
        <v>1.5502</v>
      </c>
      <c r="Z130" s="15" t="s">
        <v>73</v>
      </c>
      <c r="AA130" s="8">
        <v>169.7</v>
      </c>
      <c r="AB130" s="15">
        <v>44.800000000000004</v>
      </c>
      <c r="AC130" s="15">
        <v>17</v>
      </c>
      <c r="AD130" s="15">
        <v>28</v>
      </c>
      <c r="AE130" s="15">
        <v>22.400000000000002</v>
      </c>
      <c r="AF130" s="15"/>
      <c r="AG130" s="15"/>
      <c r="AH130" s="15"/>
      <c r="AI130" s="15">
        <v>20</v>
      </c>
    </row>
    <row r="131" spans="1:35" ht="15.75" customHeight="1" x14ac:dyDescent="0.25">
      <c r="A131" s="7" t="s">
        <v>63</v>
      </c>
      <c r="B131" s="7"/>
      <c r="C131" s="8">
        <v>2014</v>
      </c>
      <c r="D131" s="7" t="s">
        <v>69</v>
      </c>
      <c r="E131" s="7" t="s">
        <v>23</v>
      </c>
      <c r="F131" s="7" t="s">
        <v>123</v>
      </c>
      <c r="G131" s="9">
        <v>42089</v>
      </c>
      <c r="H131" s="8">
        <v>4557</v>
      </c>
      <c r="I131" s="8">
        <v>88</v>
      </c>
      <c r="J131" s="9">
        <v>42117</v>
      </c>
      <c r="K131" s="8">
        <v>4556</v>
      </c>
      <c r="L131" s="8">
        <v>113</v>
      </c>
      <c r="M131" s="8">
        <v>28</v>
      </c>
      <c r="N131" s="13">
        <v>10</v>
      </c>
      <c r="O131" s="8">
        <v>10</v>
      </c>
      <c r="P131" s="13">
        <f t="shared" si="8"/>
        <v>0.21944261575597981</v>
      </c>
      <c r="Q131" s="8">
        <v>20.16</v>
      </c>
      <c r="R131" s="8">
        <v>113.812</v>
      </c>
      <c r="S131" s="13">
        <v>28.380912482294971</v>
      </c>
      <c r="T131" s="8">
        <v>113.91249999999999</v>
      </c>
      <c r="U131" s="13">
        <v>28.380912482294971</v>
      </c>
      <c r="V131" s="8">
        <v>1.3360000000000001</v>
      </c>
      <c r="W131" s="8">
        <v>0.87</v>
      </c>
      <c r="X131" s="13">
        <f t="shared" si="9"/>
        <v>1.7538232784726795</v>
      </c>
      <c r="Y131" s="13">
        <v>1.5884</v>
      </c>
      <c r="Z131" s="15" t="s">
        <v>73</v>
      </c>
      <c r="AA131" s="8">
        <v>110.8</v>
      </c>
      <c r="AB131" s="15">
        <v>44.800000000000004</v>
      </c>
      <c r="AC131" s="15">
        <v>17</v>
      </c>
      <c r="AD131" s="15">
        <v>28</v>
      </c>
      <c r="AE131" s="15">
        <v>22.400000000000002</v>
      </c>
      <c r="AF131" s="15"/>
      <c r="AG131" s="15"/>
      <c r="AH131" s="15"/>
      <c r="AI131" s="15">
        <v>20</v>
      </c>
    </row>
    <row r="132" spans="1:35" ht="15.75" customHeight="1" x14ac:dyDescent="0.25">
      <c r="A132" s="7" t="s">
        <v>63</v>
      </c>
      <c r="B132" s="7"/>
      <c r="C132" s="8">
        <v>2014</v>
      </c>
      <c r="D132" s="7" t="s">
        <v>69</v>
      </c>
      <c r="E132" s="7" t="s">
        <v>23</v>
      </c>
      <c r="F132" s="7" t="s">
        <v>113</v>
      </c>
      <c r="G132" s="9">
        <v>42060</v>
      </c>
      <c r="H132" s="8">
        <v>15985</v>
      </c>
      <c r="I132" s="8">
        <v>96</v>
      </c>
      <c r="J132" s="9">
        <v>42089</v>
      </c>
      <c r="K132" s="8">
        <v>15930</v>
      </c>
      <c r="L132" s="8">
        <v>113</v>
      </c>
      <c r="M132" s="8">
        <v>29</v>
      </c>
      <c r="N132" s="13">
        <v>18.950000000000003</v>
      </c>
      <c r="O132" s="8">
        <v>55</v>
      </c>
      <c r="P132" s="13">
        <f t="shared" si="8"/>
        <v>0.3440725680325305</v>
      </c>
      <c r="Q132" s="8">
        <v>20.149999999999999</v>
      </c>
      <c r="R132" s="8">
        <v>265.52999999999997</v>
      </c>
      <c r="S132" s="13">
        <v>17.303331248045041</v>
      </c>
      <c r="T132" s="8">
        <v>271.27749999999997</v>
      </c>
      <c r="U132" s="13">
        <v>17.303331248045041</v>
      </c>
      <c r="V132" s="8">
        <v>1.244</v>
      </c>
      <c r="W132" s="8">
        <v>0.54</v>
      </c>
      <c r="X132" s="13">
        <f t="shared" si="9"/>
        <v>1.5574721770409761</v>
      </c>
      <c r="Y132" s="13">
        <v>1.4065000000000001</v>
      </c>
      <c r="Z132" s="15" t="s">
        <v>73</v>
      </c>
      <c r="AA132" s="8">
        <v>262.5</v>
      </c>
      <c r="AB132" s="15">
        <v>44.800000000000004</v>
      </c>
      <c r="AC132" s="15">
        <v>17</v>
      </c>
      <c r="AD132" s="15">
        <v>28</v>
      </c>
      <c r="AE132" s="15">
        <v>22.400000000000002</v>
      </c>
      <c r="AF132" s="15"/>
      <c r="AG132" s="15"/>
      <c r="AH132" s="15"/>
      <c r="AI132" s="15">
        <v>20</v>
      </c>
    </row>
    <row r="133" spans="1:35" ht="15.75" customHeight="1" x14ac:dyDescent="0.25">
      <c r="A133" s="7" t="s">
        <v>63</v>
      </c>
      <c r="B133" s="7"/>
      <c r="C133" s="8">
        <v>2014</v>
      </c>
      <c r="D133" s="7" t="s">
        <v>69</v>
      </c>
      <c r="E133" s="7" t="s">
        <v>23</v>
      </c>
      <c r="F133" s="7" t="s">
        <v>124</v>
      </c>
      <c r="G133" s="9">
        <v>42089</v>
      </c>
      <c r="H133" s="8">
        <v>16260</v>
      </c>
      <c r="I133" s="8">
        <v>90</v>
      </c>
      <c r="J133" s="9">
        <v>42117</v>
      </c>
      <c r="K133" s="8">
        <v>16248</v>
      </c>
      <c r="L133" s="8">
        <v>114</v>
      </c>
      <c r="M133" s="8">
        <v>28</v>
      </c>
      <c r="N133" s="13">
        <v>10</v>
      </c>
      <c r="O133" s="8">
        <v>29</v>
      </c>
      <c r="P133" s="13">
        <f t="shared" si="8"/>
        <v>0.17835178351783518</v>
      </c>
      <c r="Q133" s="8">
        <v>20.16</v>
      </c>
      <c r="R133" s="8">
        <v>388.87200000000001</v>
      </c>
      <c r="S133" s="13">
        <v>26.573185731857318</v>
      </c>
      <c r="T133" s="8">
        <v>390.096</v>
      </c>
      <c r="U133" s="13">
        <v>26.573185731857318</v>
      </c>
      <c r="V133" s="8">
        <v>1.3560000000000001</v>
      </c>
      <c r="W133" s="8">
        <v>0.93</v>
      </c>
      <c r="X133" s="13">
        <f t="shared" si="9"/>
        <v>1.5325905535055351</v>
      </c>
      <c r="Y133" s="13">
        <v>1.3883999999999999</v>
      </c>
      <c r="Z133" s="15" t="s">
        <v>73</v>
      </c>
      <c r="AA133" s="8">
        <v>430.9</v>
      </c>
      <c r="AB133" s="15">
        <v>44.800000000000004</v>
      </c>
      <c r="AC133" s="15">
        <v>17</v>
      </c>
      <c r="AD133" s="15">
        <v>28</v>
      </c>
      <c r="AE133" s="15">
        <v>22.400000000000002</v>
      </c>
      <c r="AF133" s="15"/>
      <c r="AG133" s="15"/>
      <c r="AH133" s="15"/>
      <c r="AI133" s="15">
        <v>20</v>
      </c>
    </row>
    <row r="134" spans="1:35" ht="15.75" customHeight="1" x14ac:dyDescent="0.25">
      <c r="A134" s="7" t="s">
        <v>64</v>
      </c>
      <c r="B134" s="7"/>
      <c r="C134" s="8">
        <v>2014</v>
      </c>
      <c r="D134" s="7" t="s">
        <v>70</v>
      </c>
      <c r="E134" s="7" t="s">
        <v>23</v>
      </c>
      <c r="F134" s="7" t="s">
        <v>125</v>
      </c>
      <c r="G134" s="9">
        <v>42069</v>
      </c>
      <c r="H134" s="8">
        <v>5222</v>
      </c>
      <c r="I134" s="8">
        <v>109</v>
      </c>
      <c r="J134" s="9">
        <v>42089</v>
      </c>
      <c r="K134" s="8">
        <v>27375</v>
      </c>
      <c r="L134" s="8">
        <v>114</v>
      </c>
      <c r="M134" s="8">
        <v>20</v>
      </c>
      <c r="N134" s="13">
        <v>20.965</v>
      </c>
      <c r="O134" s="8">
        <v>50</v>
      </c>
      <c r="P134" s="13">
        <f t="shared" si="8"/>
        <v>0.9574875526618154</v>
      </c>
      <c r="Q134" s="8">
        <v>19.52</v>
      </c>
      <c r="R134" s="8">
        <v>2551.5520000000001</v>
      </c>
      <c r="S134" s="13">
        <v>448.27142751731384</v>
      </c>
      <c r="T134" s="8">
        <v>2586.7860000000001</v>
      </c>
      <c r="U134" s="13">
        <v>448.27142751731384</v>
      </c>
      <c r="V134" s="8">
        <v>0.96399999999999997</v>
      </c>
      <c r="W134" s="8">
        <v>1.39</v>
      </c>
      <c r="X134" s="13">
        <f t="shared" si="9"/>
        <v>1.8635165257591531</v>
      </c>
      <c r="Y134" s="13">
        <v>1.6679926356175441</v>
      </c>
      <c r="Z134" s="15" t="s">
        <v>73</v>
      </c>
      <c r="AA134" s="8">
        <v>116.3</v>
      </c>
      <c r="AB134" s="15">
        <v>44.800000000000004</v>
      </c>
      <c r="AC134" s="15">
        <v>17</v>
      </c>
      <c r="AD134" s="15">
        <v>28</v>
      </c>
      <c r="AE134" s="15">
        <v>22.400000000000002</v>
      </c>
      <c r="AF134" s="15"/>
      <c r="AG134" s="15"/>
      <c r="AH134" s="15"/>
      <c r="AI134" s="15">
        <v>20</v>
      </c>
    </row>
    <row r="135" spans="1:35" ht="15.75" customHeight="1" x14ac:dyDescent="0.25">
      <c r="A135" s="7" t="s">
        <v>63</v>
      </c>
      <c r="B135" s="7"/>
      <c r="C135" s="8">
        <v>2014</v>
      </c>
      <c r="D135" s="7" t="s">
        <v>69</v>
      </c>
      <c r="E135" s="7" t="s">
        <v>23</v>
      </c>
      <c r="F135" s="7" t="s">
        <v>123</v>
      </c>
      <c r="G135" s="9">
        <v>42089</v>
      </c>
      <c r="H135" s="8">
        <v>5449</v>
      </c>
      <c r="I135" s="8">
        <v>94</v>
      </c>
      <c r="J135" s="9">
        <v>42117</v>
      </c>
      <c r="K135" s="8">
        <v>5443</v>
      </c>
      <c r="L135" s="8">
        <v>115</v>
      </c>
      <c r="M135" s="8">
        <v>28</v>
      </c>
      <c r="N135" s="13">
        <v>10</v>
      </c>
      <c r="O135" s="8">
        <v>6</v>
      </c>
      <c r="P135" s="13">
        <f t="shared" si="8"/>
        <v>0.11011194714626538</v>
      </c>
      <c r="Q135" s="8">
        <v>20.16</v>
      </c>
      <c r="R135" s="8">
        <v>113.739</v>
      </c>
      <c r="S135" s="13">
        <v>22.205714107214675</v>
      </c>
      <c r="T135" s="8">
        <v>114.366</v>
      </c>
      <c r="U135" s="13">
        <v>22.205714107214675</v>
      </c>
      <c r="V135" s="8">
        <v>1.321</v>
      </c>
      <c r="W135" s="8">
        <v>0.86</v>
      </c>
      <c r="X135" s="13">
        <f t="shared" si="9"/>
        <v>1.6735433584143882</v>
      </c>
      <c r="Y135" s="13">
        <v>1.5184</v>
      </c>
      <c r="Z135" s="15" t="s">
        <v>73</v>
      </c>
      <c r="AA135" s="8">
        <v>136.9</v>
      </c>
      <c r="AB135" s="15">
        <v>44.800000000000004</v>
      </c>
      <c r="AC135" s="15">
        <v>17</v>
      </c>
      <c r="AD135" s="15">
        <v>28</v>
      </c>
      <c r="AE135" s="15">
        <v>22.400000000000002</v>
      </c>
      <c r="AF135" s="15"/>
      <c r="AG135" s="15"/>
      <c r="AH135" s="15"/>
      <c r="AI135" s="15">
        <v>20</v>
      </c>
    </row>
    <row r="136" spans="1:35" ht="15.75" customHeight="1" x14ac:dyDescent="0.25">
      <c r="A136" s="7" t="s">
        <v>63</v>
      </c>
      <c r="B136" s="7"/>
      <c r="C136" s="8">
        <v>2014</v>
      </c>
      <c r="D136" s="7" t="s">
        <v>70</v>
      </c>
      <c r="E136" s="7" t="s">
        <v>23</v>
      </c>
      <c r="F136" s="7" t="s">
        <v>102</v>
      </c>
      <c r="G136" s="9">
        <v>41913</v>
      </c>
      <c r="H136" s="8">
        <v>22148</v>
      </c>
      <c r="I136" s="8">
        <v>100.58</v>
      </c>
      <c r="J136" s="9">
        <v>41940</v>
      </c>
      <c r="K136" s="8">
        <v>22036</v>
      </c>
      <c r="L136" s="8">
        <v>115</v>
      </c>
      <c r="M136" s="8">
        <v>27</v>
      </c>
      <c r="N136" s="13">
        <v>23</v>
      </c>
      <c r="O136" s="8">
        <v>113</v>
      </c>
      <c r="P136" s="13">
        <f t="shared" si="8"/>
        <v>0.51020408163265307</v>
      </c>
      <c r="Q136" s="8">
        <v>20.9</v>
      </c>
      <c r="R136" s="8">
        <v>306.49416000000014</v>
      </c>
      <c r="S136" s="13">
        <v>13.758657435420712</v>
      </c>
      <c r="T136" s="8">
        <v>318.67443000000014</v>
      </c>
      <c r="U136" s="13">
        <v>13.758657435420712</v>
      </c>
      <c r="V136" s="8">
        <v>1.206</v>
      </c>
      <c r="W136" s="8">
        <v>0.53</v>
      </c>
      <c r="X136" s="13">
        <f t="shared" si="9"/>
        <v>1.7654061224489799</v>
      </c>
      <c r="Y136" s="13">
        <v>1.591</v>
      </c>
      <c r="Z136" s="15" t="s">
        <v>73</v>
      </c>
      <c r="AA136" s="8">
        <v>338.3</v>
      </c>
      <c r="AB136" s="15">
        <v>44.800000000000004</v>
      </c>
      <c r="AC136" s="15">
        <v>17</v>
      </c>
      <c r="AD136" s="15">
        <v>28</v>
      </c>
      <c r="AE136" s="15">
        <v>22.400000000000002</v>
      </c>
      <c r="AF136" s="15"/>
      <c r="AG136" s="15"/>
      <c r="AH136" s="15"/>
      <c r="AI136" s="15">
        <v>20</v>
      </c>
    </row>
    <row r="137" spans="1:35" ht="15.75" customHeight="1" x14ac:dyDescent="0.25">
      <c r="A137" s="7" t="s">
        <v>64</v>
      </c>
      <c r="B137" s="7"/>
      <c r="C137" s="8">
        <v>2014</v>
      </c>
      <c r="D137" s="7" t="s">
        <v>70</v>
      </c>
      <c r="E137" s="7" t="s">
        <v>23</v>
      </c>
      <c r="F137" s="7" t="s">
        <v>104</v>
      </c>
      <c r="G137" s="9">
        <v>41974</v>
      </c>
      <c r="H137" s="8">
        <v>24828</v>
      </c>
      <c r="I137" s="8">
        <v>88</v>
      </c>
      <c r="J137" s="9">
        <v>42009</v>
      </c>
      <c r="K137" s="8">
        <v>24226</v>
      </c>
      <c r="L137" s="8">
        <v>115</v>
      </c>
      <c r="M137" s="8">
        <v>35</v>
      </c>
      <c r="N137" s="13">
        <v>28.244999999999997</v>
      </c>
      <c r="O137" s="8">
        <v>300</v>
      </c>
      <c r="P137" s="13">
        <f t="shared" si="8"/>
        <v>1.2083131947800869</v>
      </c>
      <c r="Q137" s="8">
        <v>18.72</v>
      </c>
      <c r="R137" s="8">
        <v>601.12599999999998</v>
      </c>
      <c r="S137" s="13">
        <v>27.513199906264187</v>
      </c>
      <c r="T137" s="8">
        <v>662.93949999999995</v>
      </c>
      <c r="U137" s="13">
        <v>27.513199906264187</v>
      </c>
      <c r="V137" s="8">
        <v>0.95399999999999996</v>
      </c>
      <c r="W137" s="8">
        <v>0.31</v>
      </c>
      <c r="X137" s="13">
        <f t="shared" si="9"/>
        <v>1.8763293958434026</v>
      </c>
      <c r="Y137" s="13">
        <v>1.6727999999999998</v>
      </c>
      <c r="Z137" s="15" t="s">
        <v>73</v>
      </c>
      <c r="AA137" s="8">
        <v>269.89999999999998</v>
      </c>
      <c r="AB137" s="15">
        <v>44.800000000000004</v>
      </c>
      <c r="AC137" s="15">
        <v>17</v>
      </c>
      <c r="AD137" s="15">
        <v>28</v>
      </c>
      <c r="AE137" s="15">
        <v>22.400000000000002</v>
      </c>
      <c r="AF137" s="15"/>
      <c r="AG137" s="15"/>
      <c r="AH137" s="15"/>
      <c r="AI137" s="15">
        <v>20</v>
      </c>
    </row>
    <row r="138" spans="1:35" ht="15.75" customHeight="1" x14ac:dyDescent="0.25">
      <c r="A138" s="7" t="s">
        <v>63</v>
      </c>
      <c r="B138" s="7"/>
      <c r="C138" s="8">
        <v>2014</v>
      </c>
      <c r="D138" s="7" t="s">
        <v>71</v>
      </c>
      <c r="E138" s="7" t="s">
        <v>23</v>
      </c>
      <c r="F138" s="7" t="s">
        <v>85</v>
      </c>
      <c r="G138" s="9">
        <v>42060</v>
      </c>
      <c r="H138" s="8">
        <v>12846</v>
      </c>
      <c r="I138" s="8">
        <v>95</v>
      </c>
      <c r="J138" s="9">
        <v>42089</v>
      </c>
      <c r="K138" s="8">
        <v>12799</v>
      </c>
      <c r="L138" s="8">
        <v>117</v>
      </c>
      <c r="M138" s="8">
        <v>29</v>
      </c>
      <c r="N138" s="13">
        <v>15.445</v>
      </c>
      <c r="O138" s="8">
        <v>47</v>
      </c>
      <c r="P138" s="13">
        <f t="shared" si="8"/>
        <v>0.36587264518137941</v>
      </c>
      <c r="Q138" s="8">
        <v>20.149999999999999</v>
      </c>
      <c r="R138" s="8">
        <v>277.113</v>
      </c>
      <c r="S138" s="13">
        <v>22.707293689618723</v>
      </c>
      <c r="T138" s="8">
        <v>282.09500000000003</v>
      </c>
      <c r="U138" s="13">
        <v>22.707293689618723</v>
      </c>
      <c r="V138" s="8">
        <v>1.27</v>
      </c>
      <c r="W138" s="8">
        <v>0.56999999999999995</v>
      </c>
      <c r="X138" s="13">
        <f t="shared" si="9"/>
        <v>1.5383261793554415</v>
      </c>
      <c r="Y138" s="13">
        <v>1.3884999999999998</v>
      </c>
      <c r="Z138" s="15" t="s">
        <v>73</v>
      </c>
      <c r="AA138" s="8">
        <v>225.7</v>
      </c>
      <c r="AB138" s="15">
        <v>44.800000000000004</v>
      </c>
      <c r="AC138" s="15">
        <v>17</v>
      </c>
      <c r="AD138" s="15">
        <v>28</v>
      </c>
      <c r="AE138" s="15">
        <v>22.400000000000002</v>
      </c>
      <c r="AF138" s="15"/>
      <c r="AG138" s="15"/>
      <c r="AH138" s="15"/>
      <c r="AI138" s="15">
        <v>20</v>
      </c>
    </row>
    <row r="139" spans="1:35" ht="15.75" customHeight="1" x14ac:dyDescent="0.25">
      <c r="A139" s="7" t="s">
        <v>64</v>
      </c>
      <c r="B139" s="7"/>
      <c r="C139" s="8">
        <v>2014</v>
      </c>
      <c r="D139" s="7" t="s">
        <v>70</v>
      </c>
      <c r="E139" s="7" t="s">
        <v>23</v>
      </c>
      <c r="F139" s="7" t="s">
        <v>106</v>
      </c>
      <c r="G139" s="9">
        <v>42062</v>
      </c>
      <c r="H139" s="8">
        <v>11315</v>
      </c>
      <c r="I139" s="8">
        <v>91.46</v>
      </c>
      <c r="J139" s="9">
        <v>42089</v>
      </c>
      <c r="K139" s="8">
        <v>13883</v>
      </c>
      <c r="L139" s="8">
        <v>117</v>
      </c>
      <c r="M139" s="8">
        <v>27</v>
      </c>
      <c r="N139" s="13">
        <v>15.11</v>
      </c>
      <c r="O139" s="8">
        <v>140</v>
      </c>
      <c r="P139" s="13">
        <f t="shared" si="8"/>
        <v>1.237295625276182</v>
      </c>
      <c r="Q139" s="8">
        <v>19.63</v>
      </c>
      <c r="R139" s="8">
        <v>589.44110000000012</v>
      </c>
      <c r="S139" s="13">
        <v>56.957990564804341</v>
      </c>
      <c r="T139" s="8">
        <v>612.26747000000012</v>
      </c>
      <c r="U139" s="13">
        <v>56.957990564804341</v>
      </c>
      <c r="V139" s="8">
        <v>1.22</v>
      </c>
      <c r="W139" s="8">
        <v>0.91</v>
      </c>
      <c r="X139" s="13">
        <f t="shared" si="9"/>
        <v>1.5778888687582979</v>
      </c>
      <c r="Y139" s="13">
        <v>1.4007000000000112</v>
      </c>
      <c r="Z139" s="15" t="s">
        <v>73</v>
      </c>
      <c r="AA139" s="8">
        <v>170.8</v>
      </c>
      <c r="AB139" s="15">
        <v>44.800000000000004</v>
      </c>
      <c r="AC139" s="15">
        <v>17</v>
      </c>
      <c r="AD139" s="15">
        <v>28</v>
      </c>
      <c r="AE139" s="15">
        <v>22.400000000000002</v>
      </c>
      <c r="AF139" s="15"/>
      <c r="AG139" s="15"/>
      <c r="AH139" s="15"/>
      <c r="AI139" s="15">
        <v>20</v>
      </c>
    </row>
    <row r="140" spans="1:35" ht="15.75" customHeight="1" x14ac:dyDescent="0.25">
      <c r="A140" s="7" t="s">
        <v>64</v>
      </c>
      <c r="B140" s="7"/>
      <c r="C140" s="8">
        <v>2014</v>
      </c>
      <c r="D140" s="7" t="s">
        <v>72</v>
      </c>
      <c r="E140" s="7" t="s">
        <v>23</v>
      </c>
      <c r="F140" s="7" t="s">
        <v>93</v>
      </c>
      <c r="G140" s="9">
        <v>41851</v>
      </c>
      <c r="H140" s="8">
        <v>15998</v>
      </c>
      <c r="I140" s="8">
        <v>106</v>
      </c>
      <c r="J140" s="9">
        <v>41877</v>
      </c>
      <c r="K140" s="8">
        <v>23606</v>
      </c>
      <c r="L140" s="8">
        <v>117</v>
      </c>
      <c r="M140" s="8">
        <v>26</v>
      </c>
      <c r="N140" s="13">
        <v>8.6</v>
      </c>
      <c r="O140" s="8">
        <v>200</v>
      </c>
      <c r="P140" s="13">
        <f t="shared" si="8"/>
        <v>1.2501562695336916</v>
      </c>
      <c r="Q140" s="8">
        <v>21.34</v>
      </c>
      <c r="R140" s="8">
        <v>1066.114</v>
      </c>
      <c r="S140" s="13">
        <v>62.868353827247276</v>
      </c>
      <c r="T140" s="8">
        <v>1097.6685</v>
      </c>
      <c r="U140" s="13">
        <v>62.868353827247276</v>
      </c>
      <c r="V140" s="8">
        <v>1.054</v>
      </c>
      <c r="W140" s="8">
        <v>1.0900000000000001</v>
      </c>
      <c r="X140" s="13">
        <f t="shared" si="9"/>
        <v>1.7530646880860108</v>
      </c>
      <c r="Y140" s="13">
        <v>1.5595999999999999</v>
      </c>
      <c r="Z140" s="15" t="s">
        <v>73</v>
      </c>
      <c r="AA140" s="8">
        <v>272</v>
      </c>
      <c r="AB140" s="15">
        <v>40</v>
      </c>
      <c r="AC140" s="15">
        <v>18</v>
      </c>
      <c r="AD140" s="15">
        <v>25</v>
      </c>
      <c r="AE140" s="15">
        <v>20</v>
      </c>
      <c r="AF140" s="15"/>
      <c r="AG140" s="15"/>
      <c r="AH140" s="15"/>
      <c r="AI140" s="15">
        <v>19</v>
      </c>
    </row>
    <row r="141" spans="1:35" ht="15.75" customHeight="1" x14ac:dyDescent="0.25">
      <c r="A141" s="7" t="s">
        <v>64</v>
      </c>
      <c r="B141" s="7"/>
      <c r="C141" s="8">
        <v>2014</v>
      </c>
      <c r="D141" s="7" t="s">
        <v>70</v>
      </c>
      <c r="E141" s="7" t="s">
        <v>23</v>
      </c>
      <c r="F141" s="7" t="s">
        <v>82</v>
      </c>
      <c r="G141" s="9">
        <v>42009</v>
      </c>
      <c r="H141" s="8">
        <v>6946</v>
      </c>
      <c r="I141" s="8">
        <v>105</v>
      </c>
      <c r="J141" s="9">
        <v>42032</v>
      </c>
      <c r="K141" s="8">
        <v>6920</v>
      </c>
      <c r="L141" s="8">
        <v>117</v>
      </c>
      <c r="M141" s="8">
        <v>23</v>
      </c>
      <c r="N141" s="8">
        <v>12</v>
      </c>
      <c r="O141" s="8">
        <v>87</v>
      </c>
      <c r="P141" s="13">
        <f t="shared" si="8"/>
        <v>1.2525194356464151</v>
      </c>
      <c r="Q141" s="8">
        <v>18.670000000000002</v>
      </c>
      <c r="R141" s="8">
        <v>80.31</v>
      </c>
      <c r="S141" s="13">
        <v>11.011476286454691</v>
      </c>
      <c r="T141" s="8">
        <v>83.195999999999998</v>
      </c>
      <c r="U141" s="13">
        <v>11.011476286454691</v>
      </c>
      <c r="V141" s="8">
        <v>1.1639999999999999</v>
      </c>
      <c r="W141" s="8">
        <v>0.31</v>
      </c>
      <c r="X141" s="13">
        <f t="shared" si="9"/>
        <v>1.7572055830693925</v>
      </c>
      <c r="Y141" s="13">
        <v>1.5632999999999999</v>
      </c>
      <c r="Z141" s="15" t="s">
        <v>73</v>
      </c>
      <c r="AA141" s="8">
        <v>55.6</v>
      </c>
      <c r="AB141" s="15">
        <v>44.800000000000004</v>
      </c>
      <c r="AC141" s="15">
        <v>17</v>
      </c>
      <c r="AD141" s="15">
        <v>28</v>
      </c>
      <c r="AE141" s="15">
        <v>22.400000000000002</v>
      </c>
      <c r="AF141" s="15"/>
      <c r="AG141" s="15"/>
      <c r="AH141" s="15"/>
      <c r="AI141" s="15">
        <v>20</v>
      </c>
    </row>
    <row r="142" spans="1:35" ht="15.75" customHeight="1" x14ac:dyDescent="0.25">
      <c r="A142" s="7" t="s">
        <v>63</v>
      </c>
      <c r="B142" s="7"/>
      <c r="C142" s="8">
        <v>2014</v>
      </c>
      <c r="D142" s="7" t="s">
        <v>69</v>
      </c>
      <c r="E142" s="7" t="s">
        <v>23</v>
      </c>
      <c r="F142" s="7" t="s">
        <v>98</v>
      </c>
      <c r="G142" s="9">
        <v>42009</v>
      </c>
      <c r="H142" s="8">
        <v>14210</v>
      </c>
      <c r="I142" s="8">
        <v>104</v>
      </c>
      <c r="J142" s="9">
        <v>42032</v>
      </c>
      <c r="K142" s="8">
        <v>14203</v>
      </c>
      <c r="L142" s="8">
        <v>118</v>
      </c>
      <c r="M142" s="8">
        <v>23</v>
      </c>
      <c r="N142" s="13">
        <v>17.914999999999999</v>
      </c>
      <c r="O142" s="8">
        <v>13</v>
      </c>
      <c r="P142" s="13">
        <f t="shared" si="8"/>
        <v>9.1484869809992958E-2</v>
      </c>
      <c r="Q142" s="8">
        <v>18.670000000000002</v>
      </c>
      <c r="R142" s="8">
        <v>198.114</v>
      </c>
      <c r="S142" s="13">
        <v>13.405646078059871</v>
      </c>
      <c r="T142" s="8">
        <v>199.55700000000002</v>
      </c>
      <c r="U142" s="13">
        <v>13.405646078059871</v>
      </c>
      <c r="V142" s="8">
        <v>1.2909999999999999</v>
      </c>
      <c r="W142" s="8">
        <v>0.53</v>
      </c>
      <c r="X142" s="13">
        <f t="shared" si="9"/>
        <v>1.5353745460942998</v>
      </c>
      <c r="Y142" s="13">
        <v>1.3932999999999998</v>
      </c>
      <c r="Z142" s="15" t="s">
        <v>73</v>
      </c>
      <c r="AA142" s="8">
        <v>192.7</v>
      </c>
      <c r="AB142" s="15">
        <v>44.800000000000004</v>
      </c>
      <c r="AC142" s="15">
        <v>17</v>
      </c>
      <c r="AD142" s="15">
        <v>28</v>
      </c>
      <c r="AE142" s="15">
        <v>22.400000000000002</v>
      </c>
      <c r="AF142" s="15"/>
      <c r="AG142" s="15"/>
      <c r="AH142" s="15"/>
      <c r="AI142" s="15">
        <v>20</v>
      </c>
    </row>
    <row r="143" spans="1:35" ht="15.75" customHeight="1" x14ac:dyDescent="0.25">
      <c r="A143" s="7" t="s">
        <v>63</v>
      </c>
      <c r="B143" s="7"/>
      <c r="C143" s="8">
        <v>2014</v>
      </c>
      <c r="D143" s="7" t="s">
        <v>69</v>
      </c>
      <c r="E143" s="7" t="s">
        <v>23</v>
      </c>
      <c r="F143" s="7" t="s">
        <v>121</v>
      </c>
      <c r="G143" s="9">
        <v>42089</v>
      </c>
      <c r="H143" s="8">
        <v>5062</v>
      </c>
      <c r="I143" s="8">
        <v>86</v>
      </c>
      <c r="J143" s="9">
        <v>42117</v>
      </c>
      <c r="K143" s="8">
        <v>5056</v>
      </c>
      <c r="L143" s="8">
        <v>118</v>
      </c>
      <c r="M143" s="8">
        <v>28</v>
      </c>
      <c r="N143" s="13">
        <v>18.965</v>
      </c>
      <c r="O143" s="8">
        <v>6</v>
      </c>
      <c r="P143" s="13">
        <f t="shared" si="8"/>
        <v>0.1185302252074279</v>
      </c>
      <c r="Q143" s="8">
        <v>20.16</v>
      </c>
      <c r="R143" s="8">
        <v>161.27600000000001</v>
      </c>
      <c r="S143" s="13">
        <v>37.046667830529344</v>
      </c>
      <c r="T143" s="8">
        <v>161.88800000000001</v>
      </c>
      <c r="U143" s="13">
        <v>37.046667830529344</v>
      </c>
      <c r="V143" s="8">
        <v>1.3460000000000001</v>
      </c>
      <c r="W143" s="8">
        <v>0.95</v>
      </c>
      <c r="X143" s="13">
        <f t="shared" si="9"/>
        <v>1.761795906756223</v>
      </c>
      <c r="Y143" s="13">
        <v>1.5984</v>
      </c>
      <c r="Z143" s="15" t="s">
        <v>73</v>
      </c>
      <c r="AA143" s="8">
        <v>136</v>
      </c>
      <c r="AB143" s="15">
        <v>44.800000000000004</v>
      </c>
      <c r="AC143" s="15">
        <v>17</v>
      </c>
      <c r="AD143" s="15">
        <v>28</v>
      </c>
      <c r="AE143" s="15">
        <v>22.400000000000002</v>
      </c>
      <c r="AF143" s="15"/>
      <c r="AG143" s="15"/>
      <c r="AH143" s="15"/>
      <c r="AI143" s="15">
        <v>20</v>
      </c>
    </row>
    <row r="144" spans="1:35" ht="15.75" customHeight="1" x14ac:dyDescent="0.25">
      <c r="A144" s="7" t="s">
        <v>63</v>
      </c>
      <c r="B144" s="7"/>
      <c r="C144" s="8">
        <v>2014</v>
      </c>
      <c r="D144" s="7" t="s">
        <v>72</v>
      </c>
      <c r="E144" s="7" t="s">
        <v>23</v>
      </c>
      <c r="F144" s="7" t="s">
        <v>100</v>
      </c>
      <c r="G144" s="9">
        <v>41911</v>
      </c>
      <c r="H144" s="8">
        <v>22330</v>
      </c>
      <c r="I144" s="8">
        <v>97</v>
      </c>
      <c r="J144" s="9">
        <v>41940</v>
      </c>
      <c r="K144" s="8">
        <v>22295</v>
      </c>
      <c r="L144" s="8">
        <v>118</v>
      </c>
      <c r="M144" s="8">
        <v>29</v>
      </c>
      <c r="N144" s="13">
        <v>8.9</v>
      </c>
      <c r="O144" s="8">
        <v>35</v>
      </c>
      <c r="P144" s="13">
        <f t="shared" si="8"/>
        <v>0.15673981191222572</v>
      </c>
      <c r="Q144" s="8">
        <v>20.85</v>
      </c>
      <c r="R144" s="8">
        <v>464.8</v>
      </c>
      <c r="S144" s="13">
        <v>21.458811362828428</v>
      </c>
      <c r="T144" s="8">
        <v>468.5625</v>
      </c>
      <c r="U144" s="13">
        <v>21.458811362828428</v>
      </c>
      <c r="V144" s="8">
        <v>1.31</v>
      </c>
      <c r="W144" s="8">
        <v>0.53</v>
      </c>
      <c r="X144" s="13">
        <f t="shared" si="9"/>
        <v>1.623352194357367</v>
      </c>
      <c r="Y144" s="13">
        <v>1.4715</v>
      </c>
      <c r="Z144" s="15" t="s">
        <v>73</v>
      </c>
      <c r="AA144" s="8">
        <v>364.1</v>
      </c>
      <c r="AB144" s="15">
        <v>44.800000000000004</v>
      </c>
      <c r="AC144" s="15">
        <v>17</v>
      </c>
      <c r="AD144" s="15">
        <v>28</v>
      </c>
      <c r="AE144" s="15">
        <v>22.400000000000002</v>
      </c>
      <c r="AF144" s="15"/>
      <c r="AG144" s="15"/>
      <c r="AH144" s="15"/>
      <c r="AI144" s="15">
        <v>20</v>
      </c>
    </row>
    <row r="145" spans="1:35" ht="15.75" customHeight="1" x14ac:dyDescent="0.25">
      <c r="A145" s="7" t="s">
        <v>63</v>
      </c>
      <c r="B145" s="7"/>
      <c r="C145" s="8">
        <v>2014</v>
      </c>
      <c r="D145" s="7" t="s">
        <v>69</v>
      </c>
      <c r="E145" s="7" t="s">
        <v>23</v>
      </c>
      <c r="F145" s="7" t="s">
        <v>123</v>
      </c>
      <c r="G145" s="9">
        <v>42089</v>
      </c>
      <c r="H145" s="8">
        <v>6135</v>
      </c>
      <c r="I145" s="8">
        <v>101</v>
      </c>
      <c r="J145" s="9">
        <v>42117</v>
      </c>
      <c r="K145" s="8">
        <v>6119</v>
      </c>
      <c r="L145" s="8">
        <v>118</v>
      </c>
      <c r="M145" s="8">
        <v>28</v>
      </c>
      <c r="N145" s="13">
        <v>7.68</v>
      </c>
      <c r="O145" s="8">
        <v>16</v>
      </c>
      <c r="P145" s="13">
        <f t="shared" si="8"/>
        <v>0.26079869600651995</v>
      </c>
      <c r="Q145" s="8">
        <v>20.16</v>
      </c>
      <c r="R145" s="8">
        <v>102.407</v>
      </c>
      <c r="S145" s="13">
        <v>16.526987662091393</v>
      </c>
      <c r="T145" s="8">
        <v>104.15899999999999</v>
      </c>
      <c r="U145" s="13">
        <v>16.526987662091393</v>
      </c>
      <c r="V145" s="8">
        <v>1.2569999999999999</v>
      </c>
      <c r="W145" s="8">
        <v>0.79</v>
      </c>
      <c r="X145" s="13">
        <f t="shared" si="9"/>
        <v>1.5460639608801956</v>
      </c>
      <c r="Y145" s="13">
        <v>1.3983999999999999</v>
      </c>
      <c r="Z145" s="15" t="s">
        <v>73</v>
      </c>
      <c r="AA145" s="8">
        <v>149</v>
      </c>
      <c r="AB145" s="15">
        <v>44.800000000000004</v>
      </c>
      <c r="AC145" s="15">
        <v>17</v>
      </c>
      <c r="AD145" s="15">
        <v>28</v>
      </c>
      <c r="AE145" s="15">
        <v>22.400000000000002</v>
      </c>
      <c r="AF145" s="15"/>
      <c r="AG145" s="15"/>
      <c r="AH145" s="15"/>
      <c r="AI145" s="15">
        <v>20</v>
      </c>
    </row>
    <row r="146" spans="1:35" ht="15.75" customHeight="1" x14ac:dyDescent="0.25">
      <c r="A146" s="7" t="s">
        <v>63</v>
      </c>
      <c r="B146" s="7"/>
      <c r="C146" s="8">
        <v>2014</v>
      </c>
      <c r="D146" s="7" t="s">
        <v>69</v>
      </c>
      <c r="E146" s="7" t="s">
        <v>23</v>
      </c>
      <c r="F146" s="7" t="s">
        <v>95</v>
      </c>
      <c r="G146" s="9">
        <v>42060</v>
      </c>
      <c r="H146" s="8">
        <v>15866</v>
      </c>
      <c r="I146" s="8">
        <v>92</v>
      </c>
      <c r="J146" s="9">
        <v>42089</v>
      </c>
      <c r="K146" s="8">
        <v>15796</v>
      </c>
      <c r="L146" s="8">
        <v>118</v>
      </c>
      <c r="M146" s="8">
        <v>29</v>
      </c>
      <c r="N146" s="13">
        <v>18.884999999999998</v>
      </c>
      <c r="O146" s="8">
        <v>78</v>
      </c>
      <c r="P146" s="13">
        <f t="shared" si="8"/>
        <v>0.49161729484432121</v>
      </c>
      <c r="Q146" s="8">
        <v>20.149999999999999</v>
      </c>
      <c r="R146" s="8">
        <v>404.25599999999997</v>
      </c>
      <c r="S146" s="13">
        <v>27.694989011229922</v>
      </c>
      <c r="T146" s="8">
        <v>412.44599999999997</v>
      </c>
      <c r="U146" s="13">
        <v>27.694989011229922</v>
      </c>
      <c r="V146" s="8">
        <v>1.2629999999999999</v>
      </c>
      <c r="W146" s="8">
        <v>0.6</v>
      </c>
      <c r="X146" s="13">
        <f t="shared" si="9"/>
        <v>1.5420985188453296</v>
      </c>
      <c r="Y146" s="13">
        <v>1.3884999999999998</v>
      </c>
      <c r="Z146" s="15" t="s">
        <v>73</v>
      </c>
      <c r="AA146" s="8">
        <v>286.7</v>
      </c>
      <c r="AB146" s="15">
        <v>44.800000000000004</v>
      </c>
      <c r="AC146" s="15">
        <v>17</v>
      </c>
      <c r="AD146" s="15">
        <v>28</v>
      </c>
      <c r="AE146" s="15">
        <v>22.400000000000002</v>
      </c>
      <c r="AF146" s="15"/>
      <c r="AG146" s="15"/>
      <c r="AH146" s="15"/>
      <c r="AI146" s="15">
        <v>20</v>
      </c>
    </row>
    <row r="147" spans="1:35" ht="15.75" customHeight="1" x14ac:dyDescent="0.25">
      <c r="A147" s="7" t="s">
        <v>67</v>
      </c>
      <c r="B147" s="7"/>
      <c r="C147" s="8">
        <v>2014</v>
      </c>
      <c r="D147" s="7" t="s">
        <v>69</v>
      </c>
      <c r="E147" s="7" t="s">
        <v>23</v>
      </c>
      <c r="F147" s="7" t="s">
        <v>114</v>
      </c>
      <c r="G147" s="9">
        <v>42150</v>
      </c>
      <c r="H147" s="8">
        <v>14033</v>
      </c>
      <c r="I147" s="8">
        <v>98</v>
      </c>
      <c r="J147" s="9">
        <v>42178</v>
      </c>
      <c r="K147" s="8">
        <v>13959</v>
      </c>
      <c r="L147" s="8">
        <v>118</v>
      </c>
      <c r="M147" s="8">
        <v>28</v>
      </c>
      <c r="N147" s="13">
        <v>17.175000000000001</v>
      </c>
      <c r="O147" s="8">
        <v>79</v>
      </c>
      <c r="P147" s="13">
        <f t="shared" si="8"/>
        <v>0.56295874011259173</v>
      </c>
      <c r="Q147" s="8">
        <v>21.3</v>
      </c>
      <c r="R147" s="8">
        <v>271.928</v>
      </c>
      <c r="S147" s="13">
        <v>19.77321677619954</v>
      </c>
      <c r="T147" s="8">
        <v>280.45999999999998</v>
      </c>
      <c r="U147" s="13">
        <v>19.77321677619954</v>
      </c>
      <c r="V147" s="8">
        <v>1.1559999999999999</v>
      </c>
      <c r="W147" s="8">
        <v>0.87</v>
      </c>
      <c r="X147" s="13">
        <f t="shared" si="9"/>
        <v>1.637411215205643</v>
      </c>
      <c r="Y147" s="13">
        <v>1.4732022300020593</v>
      </c>
      <c r="Z147" s="15" t="s">
        <v>73</v>
      </c>
      <c r="AA147" s="8">
        <v>367.4</v>
      </c>
      <c r="AB147" s="15">
        <v>44.800000000000004</v>
      </c>
      <c r="AC147" s="15">
        <v>17</v>
      </c>
      <c r="AD147" s="15">
        <v>28</v>
      </c>
      <c r="AE147" s="15">
        <v>22.400000000000002</v>
      </c>
      <c r="AF147" s="15"/>
      <c r="AG147" s="15"/>
      <c r="AH147" s="15"/>
      <c r="AI147" s="15">
        <v>20</v>
      </c>
    </row>
    <row r="148" spans="1:35" ht="15.75" customHeight="1" x14ac:dyDescent="0.25">
      <c r="A148" s="7" t="s">
        <v>64</v>
      </c>
      <c r="B148" s="7"/>
      <c r="C148" s="8">
        <v>2014</v>
      </c>
      <c r="D148" s="7" t="s">
        <v>70</v>
      </c>
      <c r="E148" s="7" t="s">
        <v>23</v>
      </c>
      <c r="F148" s="7" t="s">
        <v>83</v>
      </c>
      <c r="G148" s="9">
        <v>41814</v>
      </c>
      <c r="H148" s="8">
        <v>4847</v>
      </c>
      <c r="I148" s="8">
        <v>105</v>
      </c>
      <c r="J148" s="9">
        <v>41851</v>
      </c>
      <c r="K148" s="8">
        <v>4775</v>
      </c>
      <c r="L148" s="8">
        <v>118</v>
      </c>
      <c r="M148" s="8">
        <v>37</v>
      </c>
      <c r="N148" s="8">
        <v>10</v>
      </c>
      <c r="O148" s="8">
        <v>55</v>
      </c>
      <c r="P148" s="13">
        <f t="shared" si="8"/>
        <v>1.1347225087683104</v>
      </c>
      <c r="Q148" s="8">
        <v>22.97</v>
      </c>
      <c r="R148" s="8">
        <v>54.515000000000001</v>
      </c>
      <c r="S148" s="13">
        <v>10.711583994026743</v>
      </c>
      <c r="T148" s="8">
        <v>68.787000000000006</v>
      </c>
      <c r="U148" s="13">
        <v>10.711583994026743</v>
      </c>
      <c r="V148" s="8">
        <v>1.1120000000000001</v>
      </c>
      <c r="W148" s="8">
        <v>0.35</v>
      </c>
      <c r="X148" s="13">
        <f t="shared" si="9"/>
        <v>1.6293716752630494</v>
      </c>
      <c r="Y148" s="13">
        <v>1.4502999999999999</v>
      </c>
      <c r="Z148" s="15" t="s">
        <v>73</v>
      </c>
      <c r="AA148" s="8">
        <v>64.5</v>
      </c>
      <c r="AB148" s="15">
        <v>40</v>
      </c>
      <c r="AC148" s="15">
        <v>18</v>
      </c>
      <c r="AD148" s="15">
        <v>25</v>
      </c>
      <c r="AE148" s="15">
        <v>20</v>
      </c>
      <c r="AF148" s="15"/>
      <c r="AG148" s="15"/>
      <c r="AH148" s="15"/>
      <c r="AI148" s="15">
        <v>19</v>
      </c>
    </row>
    <row r="149" spans="1:35" ht="15.75" customHeight="1" x14ac:dyDescent="0.25">
      <c r="A149" s="7" t="s">
        <v>63</v>
      </c>
      <c r="B149" s="7"/>
      <c r="C149" s="8">
        <v>2014</v>
      </c>
      <c r="D149" s="7" t="s">
        <v>72</v>
      </c>
      <c r="E149" s="7" t="s">
        <v>23</v>
      </c>
      <c r="F149" s="7" t="s">
        <v>100</v>
      </c>
      <c r="G149" s="9">
        <v>42009</v>
      </c>
      <c r="H149" s="8">
        <v>22050</v>
      </c>
      <c r="I149" s="8">
        <v>107</v>
      </c>
      <c r="J149" s="9">
        <v>42032</v>
      </c>
      <c r="K149" s="8">
        <v>22605</v>
      </c>
      <c r="L149" s="8">
        <v>120</v>
      </c>
      <c r="M149" s="8">
        <v>23</v>
      </c>
      <c r="N149" s="13">
        <v>28.814999999999998</v>
      </c>
      <c r="O149" s="8">
        <v>20</v>
      </c>
      <c r="P149" s="13">
        <f t="shared" si="8"/>
        <v>9.0702947845804988E-2</v>
      </c>
      <c r="Q149" s="8">
        <v>18.670000000000002</v>
      </c>
      <c r="R149" s="8">
        <v>353.25</v>
      </c>
      <c r="S149" s="13">
        <v>14.972344077818043</v>
      </c>
      <c r="T149" s="8">
        <v>354.61200000000002</v>
      </c>
      <c r="U149" s="13">
        <v>14.972344077818043</v>
      </c>
      <c r="V149" s="8">
        <v>0.879</v>
      </c>
      <c r="W149" s="8">
        <v>0.64</v>
      </c>
      <c r="X149" s="13">
        <f t="shared" si="9"/>
        <v>2.0380510884353624</v>
      </c>
      <c r="Y149" s="13">
        <v>1.850299999999989</v>
      </c>
      <c r="Z149" s="15" t="s">
        <v>73</v>
      </c>
      <c r="AA149" s="8">
        <v>373.3</v>
      </c>
      <c r="AB149" s="15">
        <v>44.800000000000004</v>
      </c>
      <c r="AC149" s="15">
        <v>17</v>
      </c>
      <c r="AD149" s="15">
        <v>28</v>
      </c>
      <c r="AE149" s="15">
        <v>22.400000000000002</v>
      </c>
      <c r="AF149" s="15"/>
      <c r="AG149" s="15"/>
      <c r="AH149" s="15"/>
      <c r="AI149" s="15">
        <v>20</v>
      </c>
    </row>
    <row r="150" spans="1:35" ht="15.75" customHeight="1" x14ac:dyDescent="0.25">
      <c r="A150" s="7" t="s">
        <v>63</v>
      </c>
      <c r="B150" s="7"/>
      <c r="C150" s="8">
        <v>2014</v>
      </c>
      <c r="D150" s="7" t="s">
        <v>69</v>
      </c>
      <c r="E150" s="7" t="s">
        <v>23</v>
      </c>
      <c r="F150" s="7" t="s">
        <v>110</v>
      </c>
      <c r="G150" s="9">
        <v>42150</v>
      </c>
      <c r="H150" s="8">
        <v>14953</v>
      </c>
      <c r="I150" s="8">
        <v>100</v>
      </c>
      <c r="J150" s="9">
        <v>42178</v>
      </c>
      <c r="K150" s="8">
        <v>14918</v>
      </c>
      <c r="L150" s="8">
        <v>120</v>
      </c>
      <c r="M150" s="8">
        <v>28</v>
      </c>
      <c r="N150" s="13">
        <v>18.664999999999999</v>
      </c>
      <c r="O150" s="8">
        <v>35</v>
      </c>
      <c r="P150" s="13">
        <f t="shared" si="8"/>
        <v>0.23406674245970707</v>
      </c>
      <c r="Q150" s="8">
        <v>21.3</v>
      </c>
      <c r="R150" s="8">
        <v>294.86</v>
      </c>
      <c r="S150" s="13">
        <v>19.719119909048352</v>
      </c>
      <c r="T150" s="8">
        <v>298.71000000000004</v>
      </c>
      <c r="U150" s="13">
        <v>19.719119909048352</v>
      </c>
      <c r="V150" s="8">
        <v>1.258</v>
      </c>
      <c r="W150" s="8">
        <v>0.55000000000000004</v>
      </c>
      <c r="X150" s="13">
        <f t="shared" si="9"/>
        <v>1.5327220022737911</v>
      </c>
      <c r="Y150" s="13">
        <v>1.3869999999999998</v>
      </c>
      <c r="Z150" s="15" t="s">
        <v>73</v>
      </c>
      <c r="AA150" s="8">
        <v>252.8</v>
      </c>
      <c r="AB150" s="15">
        <v>44.800000000000004</v>
      </c>
      <c r="AC150" s="15">
        <v>17</v>
      </c>
      <c r="AD150" s="15">
        <v>28</v>
      </c>
      <c r="AE150" s="15">
        <v>22.400000000000002</v>
      </c>
      <c r="AF150" s="15"/>
      <c r="AG150" s="15"/>
      <c r="AH150" s="15"/>
      <c r="AI150" s="15">
        <v>20</v>
      </c>
    </row>
    <row r="151" spans="1:35" ht="15.75" customHeight="1" x14ac:dyDescent="0.25">
      <c r="A151" s="7" t="s">
        <v>67</v>
      </c>
      <c r="B151" s="7"/>
      <c r="C151" s="8">
        <v>2014</v>
      </c>
      <c r="D151" s="7" t="s">
        <v>70</v>
      </c>
      <c r="E151" s="7" t="s">
        <v>23</v>
      </c>
      <c r="F151" s="7" t="s">
        <v>118</v>
      </c>
      <c r="G151" s="9">
        <v>41892</v>
      </c>
      <c r="H151" s="8">
        <v>17035</v>
      </c>
      <c r="I151" s="8">
        <v>105.56</v>
      </c>
      <c r="J151" s="9">
        <v>41911</v>
      </c>
      <c r="K151" s="8">
        <v>21615</v>
      </c>
      <c r="L151" s="8">
        <v>120</v>
      </c>
      <c r="M151" s="8">
        <v>19</v>
      </c>
      <c r="N151" s="8">
        <v>9.8000000000000007</v>
      </c>
      <c r="O151" s="8">
        <v>113</v>
      </c>
      <c r="P151" s="13">
        <f t="shared" si="8"/>
        <v>0.66334018197828004</v>
      </c>
      <c r="Q151" s="8">
        <v>20.420000000000002</v>
      </c>
      <c r="R151" s="8">
        <v>795.58539999999994</v>
      </c>
      <c r="S151" s="13">
        <v>44.243073101508564</v>
      </c>
      <c r="T151" s="8">
        <v>808.32953999999995</v>
      </c>
      <c r="U151" s="13">
        <v>44.243073101508564</v>
      </c>
      <c r="V151" s="8">
        <v>1.331</v>
      </c>
      <c r="W151" s="8">
        <v>1.4</v>
      </c>
      <c r="X151" s="13">
        <f t="shared" si="9"/>
        <v>1.6542802054593486</v>
      </c>
      <c r="Y151" s="13">
        <v>1.4858</v>
      </c>
      <c r="Z151" s="15" t="s">
        <v>73</v>
      </c>
      <c r="AA151" s="8">
        <v>204.8</v>
      </c>
      <c r="AB151" s="15">
        <v>44.800000000000004</v>
      </c>
      <c r="AC151" s="15">
        <v>17</v>
      </c>
      <c r="AD151" s="15">
        <v>28</v>
      </c>
      <c r="AE151" s="15">
        <v>22.400000000000002</v>
      </c>
      <c r="AF151" s="15"/>
      <c r="AG151" s="15"/>
      <c r="AH151" s="15"/>
      <c r="AI151" s="15">
        <v>20</v>
      </c>
    </row>
  </sheetData>
  <autoFilter ref="A1:AI151">
    <sortState ref="A2:AI151">
      <sortCondition ref="L1:L151"/>
    </sortState>
  </autoFilter>
  <pageMargins left="1" right="1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C18" sqref="C18"/>
    </sheetView>
  </sheetViews>
  <sheetFormatPr defaultRowHeight="15" x14ac:dyDescent="0.25"/>
  <cols>
    <col min="6" max="6" width="10.7109375" bestFit="1" customWidth="1"/>
    <col min="9" max="9" width="10.7109375" bestFit="1" customWidth="1"/>
    <col min="13" max="13" width="10.7109375" bestFit="1" customWidth="1"/>
  </cols>
  <sheetData>
    <row r="2" spans="2:13" x14ac:dyDescent="0.25">
      <c r="B2">
        <v>0</v>
      </c>
      <c r="C2" s="1" t="s">
        <v>28</v>
      </c>
      <c r="E2" s="2" t="s">
        <v>1</v>
      </c>
      <c r="F2" s="3">
        <v>41365</v>
      </c>
      <c r="H2" s="2" t="s">
        <v>1</v>
      </c>
      <c r="I2" s="3">
        <v>41365</v>
      </c>
      <c r="L2" s="2" t="s">
        <v>1</v>
      </c>
      <c r="M2" s="3">
        <v>41365</v>
      </c>
    </row>
    <row r="3" spans="2:13" x14ac:dyDescent="0.25">
      <c r="B3">
        <v>50</v>
      </c>
      <c r="C3" s="1" t="s">
        <v>29</v>
      </c>
      <c r="E3" s="2" t="s">
        <v>17</v>
      </c>
      <c r="F3" s="3">
        <v>41968</v>
      </c>
      <c r="H3" s="2" t="s">
        <v>17</v>
      </c>
      <c r="I3" s="3">
        <v>41968</v>
      </c>
      <c r="L3" s="2" t="s">
        <v>17</v>
      </c>
      <c r="M3" s="3">
        <v>41968</v>
      </c>
    </row>
    <row r="4" spans="2:13" x14ac:dyDescent="0.25">
      <c r="B4">
        <v>100</v>
      </c>
      <c r="C4" s="1" t="s">
        <v>30</v>
      </c>
      <c r="E4" s="2" t="s">
        <v>7</v>
      </c>
      <c r="F4" s="3">
        <v>41492</v>
      </c>
      <c r="H4" s="2" t="s">
        <v>7</v>
      </c>
      <c r="I4" s="3">
        <v>41492</v>
      </c>
      <c r="L4" s="2" t="s">
        <v>7</v>
      </c>
      <c r="M4" s="3">
        <v>41492</v>
      </c>
    </row>
    <row r="5" spans="2:13" x14ac:dyDescent="0.25">
      <c r="B5">
        <v>150</v>
      </c>
      <c r="C5" s="1" t="s">
        <v>25</v>
      </c>
      <c r="E5" s="2" t="s">
        <v>5</v>
      </c>
      <c r="F5" s="3">
        <v>41492</v>
      </c>
      <c r="H5" s="2" t="s">
        <v>5</v>
      </c>
      <c r="I5" s="3">
        <v>41492</v>
      </c>
      <c r="L5" s="2" t="s">
        <v>5</v>
      </c>
      <c r="M5" s="3">
        <v>41492</v>
      </c>
    </row>
    <row r="6" spans="2:13" x14ac:dyDescent="0.25">
      <c r="B6">
        <v>200</v>
      </c>
      <c r="C6" s="1" t="s">
        <v>26</v>
      </c>
      <c r="E6" s="2" t="s">
        <v>6</v>
      </c>
      <c r="F6" s="3">
        <v>41591</v>
      </c>
      <c r="H6" s="2" t="s">
        <v>6</v>
      </c>
      <c r="I6" s="3">
        <v>41591</v>
      </c>
      <c r="L6" s="2" t="s">
        <v>6</v>
      </c>
      <c r="M6" s="3">
        <v>41591</v>
      </c>
    </row>
    <row r="7" spans="2:13" x14ac:dyDescent="0.25">
      <c r="B7">
        <v>300</v>
      </c>
      <c r="C7" s="1" t="s">
        <v>27</v>
      </c>
      <c r="E7" s="2" t="s">
        <v>4</v>
      </c>
      <c r="F7" s="3">
        <v>41014</v>
      </c>
      <c r="H7" s="2" t="s">
        <v>4</v>
      </c>
      <c r="I7" s="3">
        <v>41014</v>
      </c>
      <c r="L7" s="2" t="s">
        <v>4</v>
      </c>
      <c r="M7" s="3">
        <v>41014</v>
      </c>
    </row>
    <row r="8" spans="2:13" x14ac:dyDescent="0.25">
      <c r="B8">
        <v>400</v>
      </c>
      <c r="C8" s="1" t="s">
        <v>31</v>
      </c>
      <c r="E8" s="2" t="s">
        <v>8</v>
      </c>
      <c r="F8" s="3">
        <v>41729</v>
      </c>
      <c r="H8" s="2" t="s">
        <v>8</v>
      </c>
      <c r="I8" s="3">
        <v>41729</v>
      </c>
      <c r="L8" s="2" t="s">
        <v>8</v>
      </c>
      <c r="M8" s="3">
        <v>41729</v>
      </c>
    </row>
    <row r="9" spans="2:13" x14ac:dyDescent="0.25">
      <c r="E9" s="2" t="s">
        <v>13</v>
      </c>
      <c r="F9" s="3">
        <v>41828</v>
      </c>
      <c r="H9" s="2" t="s">
        <v>13</v>
      </c>
      <c r="I9" s="3">
        <v>41828</v>
      </c>
      <c r="L9" s="2" t="s">
        <v>13</v>
      </c>
      <c r="M9" s="3">
        <v>41828</v>
      </c>
    </row>
    <row r="10" spans="2:13" x14ac:dyDescent="0.25">
      <c r="E10" s="2" t="s">
        <v>12</v>
      </c>
      <c r="F10" s="3">
        <v>41827</v>
      </c>
      <c r="H10" s="2" t="s">
        <v>12</v>
      </c>
      <c r="I10" s="3">
        <v>41827</v>
      </c>
      <c r="L10" s="2" t="s">
        <v>12</v>
      </c>
      <c r="M10" s="3">
        <v>41827</v>
      </c>
    </row>
    <row r="11" spans="2:13" x14ac:dyDescent="0.25">
      <c r="E11" s="2" t="s">
        <v>15</v>
      </c>
      <c r="F11" s="3">
        <v>41890</v>
      </c>
      <c r="H11" s="2" t="s">
        <v>15</v>
      </c>
      <c r="I11" s="3">
        <v>41890</v>
      </c>
      <c r="L11" s="2" t="s">
        <v>15</v>
      </c>
      <c r="M11" s="3">
        <v>41890</v>
      </c>
    </row>
    <row r="12" spans="2:13" x14ac:dyDescent="0.25">
      <c r="E12" s="2" t="s">
        <v>16</v>
      </c>
      <c r="F12" s="3">
        <v>41926</v>
      </c>
      <c r="H12" s="2" t="s">
        <v>16</v>
      </c>
      <c r="I12" s="3">
        <v>41926</v>
      </c>
      <c r="L12" s="2" t="s">
        <v>16</v>
      </c>
      <c r="M12" s="3">
        <v>41926</v>
      </c>
    </row>
    <row r="13" spans="2:13" x14ac:dyDescent="0.25">
      <c r="E13" s="2" t="s">
        <v>18</v>
      </c>
      <c r="F13" s="3">
        <v>41974</v>
      </c>
      <c r="H13" s="2" t="s">
        <v>18</v>
      </c>
      <c r="I13" s="3">
        <v>41974</v>
      </c>
      <c r="L13" s="2" t="s">
        <v>18</v>
      </c>
      <c r="M13" s="3">
        <v>41974</v>
      </c>
    </row>
    <row r="14" spans="2:13" x14ac:dyDescent="0.25">
      <c r="E14" s="2" t="s">
        <v>19</v>
      </c>
      <c r="F14" s="3">
        <v>41976</v>
      </c>
      <c r="H14" s="2" t="s">
        <v>19</v>
      </c>
      <c r="I14" s="3">
        <v>41976</v>
      </c>
      <c r="L14" s="2" t="s">
        <v>19</v>
      </c>
      <c r="M14" s="3">
        <v>41976</v>
      </c>
    </row>
    <row r="15" spans="2:13" x14ac:dyDescent="0.25">
      <c r="E15" s="2" t="s">
        <v>20</v>
      </c>
      <c r="F15" s="3">
        <v>42093</v>
      </c>
      <c r="H15" s="2" t="s">
        <v>20</v>
      </c>
      <c r="I15" s="3">
        <v>42093</v>
      </c>
      <c r="L15" s="2" t="s">
        <v>20</v>
      </c>
      <c r="M15" s="3">
        <v>42093</v>
      </c>
    </row>
    <row r="16" spans="2:13" x14ac:dyDescent="0.25">
      <c r="E16" s="2" t="s">
        <v>21</v>
      </c>
      <c r="F16" s="3">
        <v>42095</v>
      </c>
      <c r="H16" s="2" t="s">
        <v>21</v>
      </c>
      <c r="I16" s="3">
        <v>42095</v>
      </c>
      <c r="L16" s="2" t="s">
        <v>21</v>
      </c>
      <c r="M16" s="3">
        <v>42095</v>
      </c>
    </row>
    <row r="17" spans="5:13" x14ac:dyDescent="0.25">
      <c r="E17" s="2" t="s">
        <v>32</v>
      </c>
      <c r="F17" s="4">
        <v>41792</v>
      </c>
      <c r="H17" s="2" t="s">
        <v>32</v>
      </c>
      <c r="I17" s="4">
        <v>41792</v>
      </c>
      <c r="L17" s="2" t="s">
        <v>14</v>
      </c>
      <c r="M17" s="3">
        <v>41824</v>
      </c>
    </row>
    <row r="18" spans="5:13" x14ac:dyDescent="0.25">
      <c r="E18" s="2" t="s">
        <v>14</v>
      </c>
      <c r="F18" s="3">
        <v>41824</v>
      </c>
      <c r="H18" s="2" t="s">
        <v>14</v>
      </c>
      <c r="I18" s="3">
        <v>41824</v>
      </c>
      <c r="L18" s="2" t="s">
        <v>10</v>
      </c>
      <c r="M18" s="3">
        <v>40710</v>
      </c>
    </row>
    <row r="19" spans="5:13" x14ac:dyDescent="0.25">
      <c r="E19" s="2" t="s">
        <v>10</v>
      </c>
      <c r="F19" s="3">
        <v>40710</v>
      </c>
      <c r="H19" s="2" t="s">
        <v>10</v>
      </c>
      <c r="I19" s="3">
        <v>40710</v>
      </c>
      <c r="L19" s="2" t="s">
        <v>11</v>
      </c>
      <c r="M19" s="3">
        <v>40781</v>
      </c>
    </row>
    <row r="20" spans="5:13" x14ac:dyDescent="0.25">
      <c r="E20" s="2" t="s">
        <v>11</v>
      </c>
      <c r="F20" s="3">
        <v>40781</v>
      </c>
      <c r="H20" s="2" t="s">
        <v>11</v>
      </c>
      <c r="I20" s="3">
        <v>40781</v>
      </c>
      <c r="L20" s="2" t="s">
        <v>9</v>
      </c>
      <c r="M20" s="3">
        <v>40815</v>
      </c>
    </row>
    <row r="21" spans="5:13" x14ac:dyDescent="0.25">
      <c r="E21" s="2" t="s">
        <v>9</v>
      </c>
      <c r="F21" s="3">
        <v>40815</v>
      </c>
      <c r="H21" s="2" t="s">
        <v>9</v>
      </c>
      <c r="I21" s="3">
        <v>40815</v>
      </c>
      <c r="L21" s="2" t="s">
        <v>3</v>
      </c>
      <c r="M21" s="3">
        <v>40896</v>
      </c>
    </row>
    <row r="22" spans="5:13" x14ac:dyDescent="0.25">
      <c r="E22" s="2" t="s">
        <v>3</v>
      </c>
      <c r="F22" s="3">
        <v>40896</v>
      </c>
      <c r="H22" s="2" t="s">
        <v>3</v>
      </c>
      <c r="I22" s="3">
        <v>40896</v>
      </c>
      <c r="L22" s="2" t="s">
        <v>2</v>
      </c>
      <c r="M22" s="3">
        <v>41000</v>
      </c>
    </row>
    <row r="23" spans="5:13" x14ac:dyDescent="0.25">
      <c r="E23" s="2" t="s">
        <v>2</v>
      </c>
      <c r="F23" s="3">
        <v>41000</v>
      </c>
      <c r="H23" s="2" t="s">
        <v>2</v>
      </c>
      <c r="I23" s="3">
        <v>41000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HELPER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Zarifis Giannis</dc:creator>
  <cp:lastModifiedBy>Zarifis Giannis</cp:lastModifiedBy>
  <dcterms:created xsi:type="dcterms:W3CDTF">2015-08-03T15:17:00Z</dcterms:created>
  <dcterms:modified xsi:type="dcterms:W3CDTF">2015-09-04T15:47:57Z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ee31bc04-1649-4b0f-9eb4-35997e8c7081</vt:lpwstr>
  </property>
</Properties>
</file>