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atos" sheetId="1" r:id="rId1"/>
    <sheet name="test-Andal" sheetId="2" r:id="rId2"/>
    <sheet name="distritos" sheetId="4" r:id="rId3"/>
    <sheet name="distritos-raw" sheetId="3" r:id="rId4"/>
    <sheet name="Pred_metadata" sheetId="6" r:id="rId5"/>
    <sheet name="Pred_And_Confirmados" sheetId="5" r:id="rId6"/>
    <sheet name="Pred_And_Fallecidos" sheetId="7" r:id="rId7"/>
    <sheet name="Pred_And_Hospitalizados" sheetId="8" r:id="rId8"/>
    <sheet name="Pred_And_Nuevos" sheetId="9" r:id="rId9"/>
    <sheet name="Pred_And_UCI" sheetId="10" r:id="rId10"/>
  </sheets>
  <definedNames>
    <definedName name="distri" localSheetId="2">distritos!$A$1:$D$34</definedName>
  </definedNames>
  <calcPr calcId="145621"/>
</workbook>
</file>

<file path=xl/calcChain.xml><?xml version="1.0" encoding="utf-8"?>
<calcChain xmlns="http://schemas.openxmlformats.org/spreadsheetml/2006/main">
  <c r="D25" i="2" l="1"/>
  <c r="E25" i="2"/>
  <c r="F25" i="2" s="1"/>
  <c r="D24" i="2" l="1"/>
  <c r="E24" i="2"/>
  <c r="F24" i="2" s="1"/>
  <c r="D23" i="2" l="1"/>
  <c r="E23" i="2"/>
  <c r="F23" i="2"/>
  <c r="D3" i="2" l="1"/>
  <c r="E3" i="2"/>
  <c r="F3" i="2" s="1"/>
  <c r="D22" i="2" l="1"/>
  <c r="F22" i="2" s="1"/>
  <c r="E22" i="2"/>
  <c r="D21" i="2" l="1"/>
  <c r="F21" i="2" s="1"/>
  <c r="E21" i="2"/>
  <c r="D20" i="2" l="1"/>
  <c r="E20" i="2"/>
  <c r="F20" i="2"/>
  <c r="D19" i="2"/>
  <c r="F19" i="2" s="1"/>
  <c r="E19" i="2"/>
  <c r="D18" i="2" l="1"/>
  <c r="E18" i="2"/>
  <c r="F18" i="2" l="1"/>
  <c r="D16" i="2"/>
  <c r="E16" i="2"/>
  <c r="F16" i="2"/>
  <c r="D17" i="2"/>
  <c r="E17" i="2"/>
  <c r="F17" i="2" l="1"/>
  <c r="D15" i="2"/>
  <c r="F15" i="2" s="1"/>
  <c r="E15" i="2"/>
  <c r="D14" i="2" l="1"/>
  <c r="E14" i="2"/>
  <c r="F14" i="2" s="1"/>
  <c r="D13" i="2" l="1"/>
  <c r="E13" i="2"/>
  <c r="F13" i="2" l="1"/>
  <c r="D12" i="2"/>
  <c r="E12" i="2"/>
  <c r="F12" i="2" s="1"/>
  <c r="D11" i="2" l="1"/>
  <c r="E11" i="2"/>
  <c r="F11" i="2" s="1"/>
  <c r="D10" i="2" l="1"/>
  <c r="E10" i="2"/>
  <c r="F10" i="2" l="1"/>
  <c r="D9" i="2"/>
  <c r="E9" i="2"/>
  <c r="F9" i="2" s="1"/>
  <c r="D8" i="2" l="1"/>
  <c r="E8" i="2"/>
  <c r="F8" i="2" l="1"/>
  <c r="E5" i="2"/>
  <c r="E6" i="2"/>
  <c r="E7" i="2"/>
  <c r="F7" i="2" s="1"/>
  <c r="E4" i="2"/>
  <c r="D5" i="2"/>
  <c r="D6" i="2"/>
  <c r="D7" i="2"/>
  <c r="D4" i="2"/>
  <c r="F4" i="2" l="1"/>
  <c r="F5" i="2"/>
  <c r="F6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<sst xmlns="http://schemas.openxmlformats.org/spreadsheetml/2006/main" count="508" uniqueCount="108">
  <si>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</si>
  <si>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</si>
  <si>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</si>
  <si>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</si>
  <si>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</si>
  <si>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</si>
  <si>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</si>
  <si>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</si>
  <si>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</si>
  <si>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</si>
  <si>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</si>
  <si>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</si>
  <si>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</si>
  <si>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</si>
  <si>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Ntest.acum</t>
  </si>
  <si>
    <t>Ntest.dia</t>
  </si>
  <si>
    <t>Positivos.dia</t>
  </si>
  <si>
    <t>Proporcion.Positivos</t>
  </si>
  <si>
    <t>UCI.acum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</si>
  <si>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</si>
  <si>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</si>
  <si>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</si>
  <si>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</si>
  <si>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</si>
  <si>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</si>
  <si>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</si>
  <si>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</si>
  <si>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</si>
  <si>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</si>
  <si>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</si>
  <si>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</si>
  <si>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</si>
  <si>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</si>
  <si>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</si>
  <si>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</si>
  <si>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</si>
  <si>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</si>
  <si>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</si>
  <si>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</si>
  <si>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</si>
  <si>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</si>
  <si>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</si>
  <si>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</si>
  <si>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</si>
  <si>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</si>
  <si>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</si>
  <si>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</si>
  <si>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</si>
  <si>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</si>
  <si>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</si>
  <si>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</si>
  <si>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</si>
  <si>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</si>
  <si>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</si>
  <si>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</si>
  <si>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</si>
  <si>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</si>
  <si>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</si>
  <si>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</si>
  <si>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</si>
  <si>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</si>
  <si>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</si>
  <si>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</si>
  <si>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</si>
  <si>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</si>
  <si>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</si>
  <si>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</si>
  <si>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</si>
  <si>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</si>
  <si>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</si>
  <si>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</si>
  <si>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</si>
  <si>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</si>
  <si>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</si>
  <si>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</si>
  <si>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</si>
  <si>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</si>
  <si>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</si>
  <si>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</si>
  <si>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</si>
  <si>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</si>
  <si>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</si>
  <si>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</si>
  <si>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</si>
  <si>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</si>
  <si>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</si>
  <si>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</si>
  <si>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</si>
  <si>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</si>
  <si>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</si>
  <si>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</si>
  <si>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</si>
  <si>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Incluye positivos en test rapidos (a diferencia de Ministerio): https://www.juntadeandalucia.es/organismos/saludyfamilias/actualidad/noticias/detalle/234496.html</t>
  </si>
  <si>
    <t>CP01</t>
  </si>
  <si>
    <t>CP02</t>
  </si>
  <si>
    <t>CP03</t>
  </si>
  <si>
    <t>CP04</t>
  </si>
  <si>
    <t>CP05</t>
  </si>
  <si>
    <t>CP06</t>
  </si>
  <si>
    <t>CP07</t>
  </si>
  <si>
    <t>npre</t>
  </si>
  <si>
    <t>nphis</t>
  </si>
  <si>
    <t>ndhis</t>
  </si>
  <si>
    <t>CP01 :Simple Average, CP02: Median, CP03: Trimmed Mean, CP04: Winsored Mean, CP05: Bates/Granger(mod), CP06: Lowess, CP07: Loess+Bates/Granger(mod), npre: Número de predictores individuales, nphis: Número de predictores individuales en el histórico para el entrenamiento de CP06 y CP08, ndhis: Número (máximo) de observaciones en el histórico</t>
  </si>
  <si>
    <t>fecha-captura</t>
  </si>
  <si>
    <t>row</t>
  </si>
  <si>
    <t>Fuente: https://twitter.com/AndaluciaJunta</t>
  </si>
  <si>
    <t>Vease tambien  https://docs.google.com/spreadsheets/d/1U-PFh3VmXAs1rgGxTNHkFtlPoM-ZyEGG_chtYdlLoyI/edit#gid=0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</si>
</sst>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abSelected="1" workbookViewId="0">
      <pane ySplit="600" topLeftCell="A296" activePane="bottomLeft"/>
      <selection activeCell="J1" sqref="J1:J1048576"/>
      <selection pane="bottomLeft" activeCell="E311" sqref="E311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0" s="3" customFormat="1" x14ac:dyDescent="0.25">
      <c r="A1" s="2" t="s">
        <v>8</v>
      </c>
      <c r="B1" s="3" t="s">
        <v>0</v>
      </c>
      <c r="C1" s="3" t="s">
        <v>9</v>
      </c>
      <c r="D1" s="3" t="s">
        <v>19</v>
      </c>
      <c r="E1" s="3" t="s">
        <v>18</v>
      </c>
      <c r="F1" s="3" t="s">
        <v>12</v>
      </c>
      <c r="G1" s="3" t="s">
        <v>10</v>
      </c>
      <c r="H1" s="3" t="s">
        <v>20</v>
      </c>
      <c r="I1" s="3" t="s">
        <v>21</v>
      </c>
      <c r="J1" s="3" t="s">
        <v>13</v>
      </c>
    </row>
    <row r="2" spans="1:10" s="4" customFormat="1" x14ac:dyDescent="0.25">
      <c r="A2" s="1">
        <v>43901</v>
      </c>
      <c r="B2" s="4" t="s">
        <v>1</v>
      </c>
      <c r="C2" s="4">
        <v>4</v>
      </c>
    </row>
    <row r="3" spans="1:10" s="4" customFormat="1" x14ac:dyDescent="0.25">
      <c r="A3" s="1">
        <v>43901</v>
      </c>
      <c r="B3" s="4" t="s">
        <v>2</v>
      </c>
      <c r="C3" s="4">
        <v>11</v>
      </c>
    </row>
    <row r="4" spans="1:10" s="4" customFormat="1" x14ac:dyDescent="0.25">
      <c r="A4" s="1">
        <v>43901</v>
      </c>
      <c r="B4" s="4" t="s">
        <v>3</v>
      </c>
      <c r="C4" s="4">
        <v>3</v>
      </c>
    </row>
    <row r="5" spans="1:10" s="4" customFormat="1" x14ac:dyDescent="0.25">
      <c r="A5" s="1">
        <v>43901</v>
      </c>
      <c r="B5" s="4" t="s">
        <v>4</v>
      </c>
      <c r="C5" s="4">
        <v>13</v>
      </c>
    </row>
    <row r="6" spans="1:10" s="4" customFormat="1" x14ac:dyDescent="0.25">
      <c r="A6" s="1">
        <v>43901</v>
      </c>
      <c r="B6" s="4" t="s">
        <v>11</v>
      </c>
      <c r="C6" s="4">
        <v>2</v>
      </c>
    </row>
    <row r="7" spans="1:10" s="4" customFormat="1" x14ac:dyDescent="0.25">
      <c r="A7" s="1">
        <v>43901</v>
      </c>
      <c r="B7" s="4" t="s">
        <v>5</v>
      </c>
      <c r="C7" s="4">
        <v>17</v>
      </c>
    </row>
    <row r="8" spans="1:10" s="4" customFormat="1" x14ac:dyDescent="0.25">
      <c r="A8" s="1">
        <v>43901</v>
      </c>
      <c r="B8" s="4" t="s">
        <v>6</v>
      </c>
      <c r="C8" s="4">
        <v>97</v>
      </c>
    </row>
    <row r="9" spans="1:10" s="4" customFormat="1" x14ac:dyDescent="0.25">
      <c r="A9" s="1">
        <v>43901</v>
      </c>
      <c r="B9" s="4" t="s">
        <v>7</v>
      </c>
      <c r="C9" s="4">
        <v>11</v>
      </c>
    </row>
    <row r="10" spans="1:10" s="3" customFormat="1" x14ac:dyDescent="0.25">
      <c r="A10" s="1">
        <v>43902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0" s="3" customFormat="1" x14ac:dyDescent="0.25">
      <c r="A11" s="1">
        <v>43902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0" s="3" customFormat="1" x14ac:dyDescent="0.25">
      <c r="A12" s="1">
        <v>43902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0" s="3" customFormat="1" x14ac:dyDescent="0.25">
      <c r="A13" s="1">
        <v>43902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0" s="3" customFormat="1" x14ac:dyDescent="0.25">
      <c r="A14" s="1">
        <v>43902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0" s="3" customFormat="1" x14ac:dyDescent="0.25">
      <c r="A15" s="1">
        <v>43902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0" s="3" customFormat="1" x14ac:dyDescent="0.25">
      <c r="A16" s="1">
        <v>43902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43902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43903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43903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43903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43903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43903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43903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43903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43903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43904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43904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43904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43904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43904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43904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43904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43904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43905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43905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43905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43905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43905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43905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43905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43905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43906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43906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43906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43906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43906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43906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43906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43906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43907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43907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43907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43907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43907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43907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43907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43907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43908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43908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43908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43908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43908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43908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43908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43908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43909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43909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43909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43909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43909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43909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43909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43909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43910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43910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43910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43910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43910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43910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43910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43910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43911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43911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43911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43911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43911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43911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43911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43911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43912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43912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43912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43912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43912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43912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43912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43912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43913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43913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43913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43913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43913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43913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43913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43913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43914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43914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43914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43914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43914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43914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43914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43914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43915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43915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43915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43915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43915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43915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43915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43915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43916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43916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43916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43916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43916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43916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43916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43916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43917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43917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43917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43917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43917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43917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43917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43917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43918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43918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43918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43918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43918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43918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43918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43918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43919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43919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43919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43919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43919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43919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43919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43919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43920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43920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43920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43920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43920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43920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43920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43920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18</v>
      </c>
    </row>
    <row r="162" spans="1:9" x14ac:dyDescent="0.25">
      <c r="A162" s="1">
        <v>43921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43921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43921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43921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43921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43921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43921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43921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43922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43922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43922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43922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43922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43922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43922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9" x14ac:dyDescent="0.25">
      <c r="A177" s="1">
        <v>43922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9" x14ac:dyDescent="0.25">
      <c r="A178" s="1">
        <v>43923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9" x14ac:dyDescent="0.25">
      <c r="A179" s="1">
        <v>43923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9" x14ac:dyDescent="0.25">
      <c r="A180" s="1">
        <v>43923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9" x14ac:dyDescent="0.25">
      <c r="A181" s="1">
        <v>43923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9" x14ac:dyDescent="0.25">
      <c r="A182" s="1">
        <v>43923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9" x14ac:dyDescent="0.25">
      <c r="A183" s="1">
        <v>43923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9" x14ac:dyDescent="0.25">
      <c r="A184" s="1">
        <v>43923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9" x14ac:dyDescent="0.25">
      <c r="A185" s="1">
        <v>43923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9" x14ac:dyDescent="0.25">
      <c r="A186" s="1">
        <v>43924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</row>
    <row r="187" spans="1:9" x14ac:dyDescent="0.25">
      <c r="A187" s="1">
        <v>43924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</row>
    <row r="188" spans="1:9" x14ac:dyDescent="0.25">
      <c r="A188" s="1">
        <v>43924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</row>
    <row r="189" spans="1:9" x14ac:dyDescent="0.25">
      <c r="A189" s="1">
        <v>43924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</row>
    <row r="190" spans="1:9" x14ac:dyDescent="0.25">
      <c r="A190" s="1">
        <v>43924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</row>
    <row r="191" spans="1:9" x14ac:dyDescent="0.25">
      <c r="A191" s="1">
        <v>43924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</row>
    <row r="192" spans="1:9" x14ac:dyDescent="0.25">
      <c r="A192" s="1">
        <v>43924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</row>
    <row r="193" spans="1:9" x14ac:dyDescent="0.25">
      <c r="A193" s="1">
        <v>43924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</row>
    <row r="194" spans="1:9" x14ac:dyDescent="0.25">
      <c r="A194" s="1">
        <v>43925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9" x14ac:dyDescent="0.25">
      <c r="A195" s="1">
        <v>43925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9" x14ac:dyDescent="0.25">
      <c r="A196" s="1">
        <v>43925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9" x14ac:dyDescent="0.25">
      <c r="A197" s="1">
        <v>43925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9" x14ac:dyDescent="0.25">
      <c r="A198" s="1">
        <v>43925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9" x14ac:dyDescent="0.25">
      <c r="A199" s="1">
        <v>43925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9" x14ac:dyDescent="0.25">
      <c r="A200" s="1">
        <v>43925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9" x14ac:dyDescent="0.25">
      <c r="A201" s="1">
        <v>43925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9" x14ac:dyDescent="0.25">
      <c r="A202" s="1">
        <v>43926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9" x14ac:dyDescent="0.25">
      <c r="A203" s="1">
        <v>43926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9" x14ac:dyDescent="0.25">
      <c r="A204" s="1">
        <v>43926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9" x14ac:dyDescent="0.25">
      <c r="A205" s="1">
        <v>43926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9" x14ac:dyDescent="0.25">
      <c r="A206" s="1">
        <v>43926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9" x14ac:dyDescent="0.25">
      <c r="A207" s="1">
        <v>43926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9" x14ac:dyDescent="0.25">
      <c r="A208" s="1">
        <v>43926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43926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43927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43927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43927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43927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43927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43927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43927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43927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43928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43928</v>
      </c>
      <c r="B219" t="s">
        <v>2</v>
      </c>
      <c r="C219">
        <v>901</v>
      </c>
      <c r="D219">
        <v>385</v>
      </c>
      <c r="E219">
        <v>56</v>
      </c>
      <c r="G219">
        <v>36</v>
      </c>
      <c r="I219">
        <v>118</v>
      </c>
    </row>
    <row r="220" spans="1:9" x14ac:dyDescent="0.25">
      <c r="A220" s="1">
        <v>43928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43928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182</v>
      </c>
    </row>
    <row r="222" spans="1:9" x14ac:dyDescent="0.25">
      <c r="A222" s="1">
        <v>43928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43928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43928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43928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43929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43929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43929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43929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43929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41</v>
      </c>
    </row>
    <row r="231" spans="1:9" x14ac:dyDescent="0.25">
      <c r="A231" s="1">
        <v>43929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43929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43929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43930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43930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43930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43930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43930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43930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43930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43930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43931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43931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43931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43931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43931</v>
      </c>
      <c r="B246" t="s">
        <v>11</v>
      </c>
      <c r="C246">
        <v>318</v>
      </c>
      <c r="D246">
        <v>169</v>
      </c>
      <c r="E246">
        <v>27</v>
      </c>
      <c r="G246">
        <v>22</v>
      </c>
      <c r="I246">
        <v>57</v>
      </c>
    </row>
    <row r="247" spans="1:9" x14ac:dyDescent="0.25">
      <c r="A247" s="1">
        <v>43931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43931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43931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43932</v>
      </c>
      <c r="B250" t="s">
        <v>1</v>
      </c>
      <c r="C250">
        <v>409</v>
      </c>
      <c r="D250">
        <v>176</v>
      </c>
      <c r="E250">
        <v>34</v>
      </c>
      <c r="G250">
        <v>35</v>
      </c>
      <c r="I250">
        <v>85</v>
      </c>
    </row>
    <row r="251" spans="1:9" x14ac:dyDescent="0.25">
      <c r="A251" s="1">
        <v>43932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43932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43932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43932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43932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43932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10" x14ac:dyDescent="0.25">
      <c r="A257" s="1">
        <v>43932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  <row r="258" spans="1:10" x14ac:dyDescent="0.25">
      <c r="A258" s="1">
        <v>43933</v>
      </c>
      <c r="B258" t="s">
        <v>1</v>
      </c>
      <c r="C258">
        <v>413</v>
      </c>
      <c r="D258">
        <v>176</v>
      </c>
      <c r="E258">
        <v>34</v>
      </c>
      <c r="G258">
        <v>35</v>
      </c>
      <c r="I258">
        <v>86</v>
      </c>
    </row>
    <row r="259" spans="1:10" x14ac:dyDescent="0.25">
      <c r="A259" s="1">
        <v>43933</v>
      </c>
      <c r="B259" t="s">
        <v>2</v>
      </c>
      <c r="C259">
        <v>990</v>
      </c>
      <c r="D259">
        <v>439</v>
      </c>
      <c r="E259">
        <v>70</v>
      </c>
      <c r="G259">
        <v>60</v>
      </c>
      <c r="I259">
        <v>200</v>
      </c>
    </row>
    <row r="260" spans="1:10" x14ac:dyDescent="0.25">
      <c r="A260" s="1">
        <v>43933</v>
      </c>
      <c r="B260" t="s">
        <v>3</v>
      </c>
      <c r="C260">
        <v>1169</v>
      </c>
      <c r="D260">
        <v>456</v>
      </c>
      <c r="E260">
        <v>56</v>
      </c>
      <c r="G260">
        <v>56</v>
      </c>
      <c r="I260">
        <v>197</v>
      </c>
    </row>
    <row r="261" spans="1:10" x14ac:dyDescent="0.25">
      <c r="A261" s="1">
        <v>43933</v>
      </c>
      <c r="B261" t="s">
        <v>4</v>
      </c>
      <c r="C261">
        <v>1832</v>
      </c>
      <c r="D261">
        <v>957</v>
      </c>
      <c r="E261">
        <v>104</v>
      </c>
      <c r="G261">
        <v>170</v>
      </c>
      <c r="I261">
        <v>360</v>
      </c>
    </row>
    <row r="262" spans="1:10" x14ac:dyDescent="0.25">
      <c r="A262" s="1">
        <v>43933</v>
      </c>
      <c r="B262" t="s">
        <v>11</v>
      </c>
      <c r="C262">
        <v>331</v>
      </c>
      <c r="D262">
        <v>171</v>
      </c>
      <c r="E262">
        <v>27</v>
      </c>
      <c r="G262">
        <v>27</v>
      </c>
      <c r="I262">
        <v>61</v>
      </c>
    </row>
    <row r="263" spans="1:10" x14ac:dyDescent="0.25">
      <c r="A263" s="1">
        <v>43933</v>
      </c>
      <c r="B263" t="s">
        <v>5</v>
      </c>
      <c r="C263">
        <v>1169</v>
      </c>
      <c r="D263">
        <v>590</v>
      </c>
      <c r="E263">
        <v>59</v>
      </c>
      <c r="G263">
        <v>107</v>
      </c>
      <c r="I263">
        <v>205</v>
      </c>
    </row>
    <row r="264" spans="1:10" x14ac:dyDescent="0.25">
      <c r="A264" s="1">
        <v>43933</v>
      </c>
      <c r="B264" t="s">
        <v>6</v>
      </c>
      <c r="C264">
        <v>2217</v>
      </c>
      <c r="D264">
        <v>1240</v>
      </c>
      <c r="E264">
        <v>143</v>
      </c>
      <c r="G264">
        <v>183</v>
      </c>
      <c r="I264">
        <v>583</v>
      </c>
    </row>
    <row r="265" spans="1:10" x14ac:dyDescent="0.25">
      <c r="A265" s="1">
        <v>43933</v>
      </c>
      <c r="B265" t="s">
        <v>7</v>
      </c>
      <c r="C265">
        <v>2066</v>
      </c>
      <c r="D265">
        <v>964</v>
      </c>
      <c r="E265">
        <v>128</v>
      </c>
      <c r="G265">
        <v>177</v>
      </c>
      <c r="I265">
        <v>275</v>
      </c>
    </row>
    <row r="266" spans="1:10" x14ac:dyDescent="0.25">
      <c r="A266" s="1">
        <v>43934</v>
      </c>
      <c r="B266" t="s">
        <v>1</v>
      </c>
      <c r="C266">
        <v>414</v>
      </c>
      <c r="D266">
        <v>176</v>
      </c>
      <c r="E266">
        <v>34</v>
      </c>
      <c r="G266">
        <v>38</v>
      </c>
      <c r="I266">
        <v>96</v>
      </c>
      <c r="J266" t="s">
        <v>92</v>
      </c>
    </row>
    <row r="267" spans="1:10" x14ac:dyDescent="0.25">
      <c r="A267" s="1">
        <v>43934</v>
      </c>
      <c r="B267" t="s">
        <v>2</v>
      </c>
      <c r="C267">
        <v>1001</v>
      </c>
      <c r="D267">
        <v>452</v>
      </c>
      <c r="E267">
        <v>70</v>
      </c>
      <c r="G267">
        <v>60</v>
      </c>
      <c r="I267">
        <v>203</v>
      </c>
    </row>
    <row r="268" spans="1:10" x14ac:dyDescent="0.25">
      <c r="A268" s="1">
        <v>43934</v>
      </c>
      <c r="B268" t="s">
        <v>3</v>
      </c>
      <c r="C268">
        <v>1190</v>
      </c>
      <c r="D268">
        <v>462</v>
      </c>
      <c r="E268">
        <v>57</v>
      </c>
      <c r="G268">
        <v>58</v>
      </c>
      <c r="I268">
        <v>197</v>
      </c>
    </row>
    <row r="269" spans="1:10" x14ac:dyDescent="0.25">
      <c r="A269" s="1">
        <v>43934</v>
      </c>
      <c r="B269" t="s">
        <v>4</v>
      </c>
      <c r="C269">
        <v>1864</v>
      </c>
      <c r="D269">
        <v>973</v>
      </c>
      <c r="E269">
        <v>110</v>
      </c>
      <c r="G269">
        <v>180</v>
      </c>
      <c r="I269">
        <v>375</v>
      </c>
    </row>
    <row r="270" spans="1:10" x14ac:dyDescent="0.25">
      <c r="A270" s="1">
        <v>43934</v>
      </c>
      <c r="B270" t="s">
        <v>11</v>
      </c>
      <c r="C270">
        <v>337</v>
      </c>
      <c r="D270">
        <v>177</v>
      </c>
      <c r="E270">
        <v>27</v>
      </c>
      <c r="G270">
        <v>27</v>
      </c>
      <c r="I270">
        <v>61</v>
      </c>
    </row>
    <row r="271" spans="1:10" x14ac:dyDescent="0.25">
      <c r="A271" s="1">
        <v>43934</v>
      </c>
      <c r="B271" t="s">
        <v>5</v>
      </c>
      <c r="C271">
        <v>1177</v>
      </c>
      <c r="D271">
        <v>590</v>
      </c>
      <c r="E271">
        <v>59</v>
      </c>
      <c r="G271">
        <v>111</v>
      </c>
      <c r="I271">
        <v>209</v>
      </c>
    </row>
    <row r="272" spans="1:10" x14ac:dyDescent="0.25">
      <c r="A272" s="1">
        <v>43934</v>
      </c>
      <c r="B272" t="s">
        <v>6</v>
      </c>
      <c r="C272">
        <v>2240</v>
      </c>
      <c r="D272">
        <v>1253</v>
      </c>
      <c r="E272">
        <v>145</v>
      </c>
      <c r="G272">
        <v>184</v>
      </c>
      <c r="I272">
        <v>597</v>
      </c>
    </row>
    <row r="273" spans="1:9" x14ac:dyDescent="0.25">
      <c r="A273" s="1">
        <v>43934</v>
      </c>
      <c r="B273" t="s">
        <v>7</v>
      </c>
      <c r="C273">
        <v>2083</v>
      </c>
      <c r="D273">
        <v>971</v>
      </c>
      <c r="E273">
        <v>129</v>
      </c>
      <c r="G273">
        <v>178</v>
      </c>
      <c r="I273">
        <v>294</v>
      </c>
    </row>
    <row r="274" spans="1:9" x14ac:dyDescent="0.25">
      <c r="A274" s="1">
        <v>43935</v>
      </c>
      <c r="B274" t="s">
        <v>1</v>
      </c>
      <c r="C274">
        <v>416</v>
      </c>
      <c r="D274">
        <v>179</v>
      </c>
      <c r="E274">
        <v>34</v>
      </c>
      <c r="G274">
        <v>38</v>
      </c>
      <c r="I274">
        <v>100</v>
      </c>
    </row>
    <row r="275" spans="1:9" x14ac:dyDescent="0.25">
      <c r="A275" s="1">
        <v>43935</v>
      </c>
      <c r="B275" t="s">
        <v>2</v>
      </c>
      <c r="C275">
        <v>1044</v>
      </c>
      <c r="D275">
        <v>455</v>
      </c>
      <c r="E275">
        <v>71</v>
      </c>
      <c r="G275">
        <v>62</v>
      </c>
      <c r="I275">
        <v>235</v>
      </c>
    </row>
    <row r="276" spans="1:9" x14ac:dyDescent="0.25">
      <c r="A276" s="1">
        <v>43935</v>
      </c>
      <c r="B276" t="s">
        <v>3</v>
      </c>
      <c r="C276">
        <v>1211</v>
      </c>
      <c r="D276">
        <v>468</v>
      </c>
      <c r="E276">
        <v>61</v>
      </c>
      <c r="G276">
        <v>59</v>
      </c>
      <c r="I276">
        <v>207</v>
      </c>
    </row>
    <row r="277" spans="1:9" x14ac:dyDescent="0.25">
      <c r="A277" s="1">
        <v>43935</v>
      </c>
      <c r="B277" t="s">
        <v>4</v>
      </c>
      <c r="C277">
        <v>1911</v>
      </c>
      <c r="D277">
        <v>994</v>
      </c>
      <c r="E277">
        <v>115</v>
      </c>
      <c r="G277">
        <v>181</v>
      </c>
      <c r="I277">
        <v>409</v>
      </c>
    </row>
    <row r="278" spans="1:9" x14ac:dyDescent="0.25">
      <c r="A278" s="1">
        <v>43935</v>
      </c>
      <c r="B278" t="s">
        <v>11</v>
      </c>
      <c r="C278">
        <v>344</v>
      </c>
      <c r="D278">
        <v>185</v>
      </c>
      <c r="E278">
        <v>30</v>
      </c>
      <c r="G278">
        <v>27</v>
      </c>
      <c r="I278">
        <v>62</v>
      </c>
    </row>
    <row r="279" spans="1:9" x14ac:dyDescent="0.25">
      <c r="A279" s="1">
        <v>43935</v>
      </c>
      <c r="B279" t="s">
        <v>5</v>
      </c>
      <c r="C279">
        <v>1189</v>
      </c>
      <c r="D279">
        <v>600</v>
      </c>
      <c r="E279">
        <v>62</v>
      </c>
      <c r="G279">
        <v>115</v>
      </c>
      <c r="I279">
        <v>220</v>
      </c>
    </row>
    <row r="280" spans="1:9" x14ac:dyDescent="0.25">
      <c r="A280" s="1">
        <v>43935</v>
      </c>
      <c r="B280" t="s">
        <v>6</v>
      </c>
      <c r="C280">
        <v>2321</v>
      </c>
      <c r="D280">
        <v>1284</v>
      </c>
      <c r="E280">
        <v>156</v>
      </c>
      <c r="G280">
        <v>201</v>
      </c>
      <c r="I280">
        <v>664</v>
      </c>
    </row>
    <row r="281" spans="1:9" x14ac:dyDescent="0.25">
      <c r="A281" s="1">
        <v>43935</v>
      </c>
      <c r="B281" t="s">
        <v>7</v>
      </c>
      <c r="C281">
        <v>2159</v>
      </c>
      <c r="D281">
        <v>982</v>
      </c>
      <c r="E281">
        <v>136</v>
      </c>
      <c r="G281">
        <v>182</v>
      </c>
      <c r="I281">
        <v>327</v>
      </c>
    </row>
    <row r="282" spans="1:9" x14ac:dyDescent="0.25">
      <c r="A282" s="1">
        <v>43936</v>
      </c>
      <c r="B282" t="s">
        <v>1</v>
      </c>
      <c r="C282">
        <v>428</v>
      </c>
      <c r="D282">
        <v>181</v>
      </c>
      <c r="E282">
        <v>35</v>
      </c>
      <c r="G282">
        <v>38</v>
      </c>
      <c r="I282">
        <v>100</v>
      </c>
    </row>
    <row r="283" spans="1:9" x14ac:dyDescent="0.25">
      <c r="A283" s="1">
        <v>43936</v>
      </c>
      <c r="B283" t="s">
        <v>2</v>
      </c>
      <c r="C283">
        <v>1072</v>
      </c>
      <c r="D283">
        <v>460</v>
      </c>
      <c r="E283">
        <v>71</v>
      </c>
      <c r="G283">
        <v>68</v>
      </c>
      <c r="I283">
        <v>264</v>
      </c>
    </row>
    <row r="284" spans="1:9" x14ac:dyDescent="0.25">
      <c r="A284" s="1">
        <v>43936</v>
      </c>
      <c r="B284" t="s">
        <v>3</v>
      </c>
      <c r="C284">
        <v>1247</v>
      </c>
      <c r="D284">
        <v>479</v>
      </c>
      <c r="E284">
        <v>62</v>
      </c>
      <c r="G284">
        <v>63</v>
      </c>
      <c r="I284">
        <v>301</v>
      </c>
    </row>
    <row r="285" spans="1:9" x14ac:dyDescent="0.25">
      <c r="A285" s="1">
        <v>43936</v>
      </c>
      <c r="B285" t="s">
        <v>4</v>
      </c>
      <c r="C285">
        <v>1926</v>
      </c>
      <c r="D285">
        <v>1004</v>
      </c>
      <c r="E285">
        <v>117</v>
      </c>
      <c r="G285">
        <v>187</v>
      </c>
      <c r="I285">
        <v>480</v>
      </c>
    </row>
    <row r="286" spans="1:9" x14ac:dyDescent="0.25">
      <c r="A286" s="1">
        <v>43936</v>
      </c>
      <c r="B286" t="s">
        <v>11</v>
      </c>
      <c r="C286">
        <v>347</v>
      </c>
      <c r="D286">
        <v>200</v>
      </c>
      <c r="E286">
        <v>30</v>
      </c>
      <c r="G286">
        <v>28</v>
      </c>
      <c r="I286">
        <v>73</v>
      </c>
    </row>
    <row r="287" spans="1:9" x14ac:dyDescent="0.25">
      <c r="A287" s="1">
        <v>43936</v>
      </c>
      <c r="B287" t="s">
        <v>5</v>
      </c>
      <c r="C287">
        <v>1201</v>
      </c>
      <c r="D287">
        <v>608</v>
      </c>
      <c r="E287">
        <v>62</v>
      </c>
      <c r="G287">
        <v>128</v>
      </c>
      <c r="I287">
        <v>252</v>
      </c>
    </row>
    <row r="288" spans="1:9" x14ac:dyDescent="0.25">
      <c r="A288" s="1">
        <v>43936</v>
      </c>
      <c r="B288" t="s">
        <v>6</v>
      </c>
      <c r="C288">
        <v>2363</v>
      </c>
      <c r="D288">
        <v>1302</v>
      </c>
      <c r="E288">
        <v>156</v>
      </c>
      <c r="G288">
        <v>211</v>
      </c>
      <c r="I288">
        <v>772</v>
      </c>
    </row>
    <row r="289" spans="1:9" x14ac:dyDescent="0.25">
      <c r="A289" s="1">
        <v>43936</v>
      </c>
      <c r="B289" t="s">
        <v>7</v>
      </c>
      <c r="C289">
        <v>2223</v>
      </c>
      <c r="D289">
        <v>992</v>
      </c>
      <c r="E289">
        <v>138</v>
      </c>
      <c r="G289">
        <v>189</v>
      </c>
      <c r="I289">
        <v>402</v>
      </c>
    </row>
    <row r="290" spans="1:9" x14ac:dyDescent="0.25">
      <c r="A290" s="1">
        <v>43937</v>
      </c>
      <c r="B290" t="s">
        <v>1</v>
      </c>
      <c r="C290">
        <v>436</v>
      </c>
      <c r="D290">
        <v>186</v>
      </c>
      <c r="E290">
        <v>35</v>
      </c>
      <c r="G290">
        <v>39</v>
      </c>
      <c r="I290">
        <v>118</v>
      </c>
    </row>
    <row r="291" spans="1:9" x14ac:dyDescent="0.25">
      <c r="A291" s="1">
        <v>43937</v>
      </c>
      <c r="B291" t="s">
        <v>2</v>
      </c>
      <c r="C291">
        <v>1110</v>
      </c>
      <c r="D291">
        <v>466</v>
      </c>
      <c r="E291">
        <v>73</v>
      </c>
      <c r="G291">
        <v>71</v>
      </c>
      <c r="I291">
        <v>276</v>
      </c>
    </row>
    <row r="292" spans="1:9" x14ac:dyDescent="0.25">
      <c r="A292" s="1">
        <v>43937</v>
      </c>
      <c r="B292" t="s">
        <v>3</v>
      </c>
      <c r="C292">
        <v>1259</v>
      </c>
      <c r="D292">
        <v>486</v>
      </c>
      <c r="E292">
        <v>64</v>
      </c>
      <c r="G292">
        <v>70</v>
      </c>
      <c r="I292">
        <v>317</v>
      </c>
    </row>
    <row r="293" spans="1:9" x14ac:dyDescent="0.25">
      <c r="A293" s="1">
        <v>43937</v>
      </c>
      <c r="B293" t="s">
        <v>4</v>
      </c>
      <c r="C293">
        <v>1956</v>
      </c>
      <c r="D293">
        <v>1018</v>
      </c>
      <c r="E293">
        <v>117</v>
      </c>
      <c r="G293">
        <v>191</v>
      </c>
      <c r="I293">
        <v>513</v>
      </c>
    </row>
    <row r="294" spans="1:9" x14ac:dyDescent="0.25">
      <c r="A294" s="1">
        <v>43937</v>
      </c>
      <c r="B294" t="s">
        <v>11</v>
      </c>
      <c r="C294">
        <v>352</v>
      </c>
      <c r="D294">
        <v>201</v>
      </c>
      <c r="E294">
        <v>30</v>
      </c>
      <c r="G294">
        <v>29</v>
      </c>
      <c r="I294">
        <v>89</v>
      </c>
    </row>
    <row r="295" spans="1:9" x14ac:dyDescent="0.25">
      <c r="A295" s="1">
        <v>43937</v>
      </c>
      <c r="B295" t="s">
        <v>5</v>
      </c>
      <c r="C295">
        <v>1233</v>
      </c>
      <c r="D295">
        <v>612</v>
      </c>
      <c r="E295">
        <v>62</v>
      </c>
      <c r="G295">
        <v>129</v>
      </c>
      <c r="I295">
        <v>252</v>
      </c>
    </row>
    <row r="296" spans="1:9" x14ac:dyDescent="0.25">
      <c r="A296" s="1">
        <v>43937</v>
      </c>
      <c r="B296" t="s">
        <v>6</v>
      </c>
      <c r="C296">
        <v>2429</v>
      </c>
      <c r="D296">
        <v>1317</v>
      </c>
      <c r="E296">
        <v>157</v>
      </c>
      <c r="G296">
        <v>214</v>
      </c>
      <c r="I296">
        <v>809</v>
      </c>
    </row>
    <row r="297" spans="1:9" x14ac:dyDescent="0.25">
      <c r="A297" s="1">
        <v>43937</v>
      </c>
      <c r="B297" t="s">
        <v>7</v>
      </c>
      <c r="C297">
        <v>2278</v>
      </c>
      <c r="D297">
        <v>1012</v>
      </c>
      <c r="E297">
        <v>138</v>
      </c>
      <c r="G297">
        <v>197</v>
      </c>
      <c r="I297">
        <v>416</v>
      </c>
    </row>
    <row r="298" spans="1:9" x14ac:dyDescent="0.25">
      <c r="A298" s="1">
        <v>43938</v>
      </c>
      <c r="B298" t="s">
        <v>1</v>
      </c>
      <c r="C298">
        <v>444</v>
      </c>
      <c r="D298">
        <v>188</v>
      </c>
      <c r="E298">
        <v>35</v>
      </c>
      <c r="G298">
        <v>41</v>
      </c>
      <c r="I298">
        <v>126</v>
      </c>
    </row>
    <row r="299" spans="1:9" x14ac:dyDescent="0.25">
      <c r="A299" s="1">
        <v>43938</v>
      </c>
      <c r="B299" t="s">
        <v>2</v>
      </c>
      <c r="C299">
        <v>1122</v>
      </c>
      <c r="D299">
        <v>468</v>
      </c>
      <c r="E299">
        <v>73</v>
      </c>
      <c r="G299">
        <v>74</v>
      </c>
      <c r="I299">
        <v>280</v>
      </c>
    </row>
    <row r="300" spans="1:9" x14ac:dyDescent="0.25">
      <c r="A300" s="1">
        <v>43938</v>
      </c>
      <c r="B300" t="s">
        <v>3</v>
      </c>
      <c r="C300">
        <v>1266</v>
      </c>
      <c r="D300">
        <v>490</v>
      </c>
      <c r="E300">
        <v>66</v>
      </c>
      <c r="G300">
        <v>72</v>
      </c>
      <c r="I300">
        <v>353</v>
      </c>
    </row>
    <row r="301" spans="1:9" x14ac:dyDescent="0.25">
      <c r="A301" s="1">
        <v>43938</v>
      </c>
      <c r="B301" t="s">
        <v>4</v>
      </c>
      <c r="C301">
        <v>1969</v>
      </c>
      <c r="D301">
        <v>1025</v>
      </c>
      <c r="E301">
        <v>117</v>
      </c>
      <c r="G301">
        <v>193</v>
      </c>
      <c r="I301">
        <v>563</v>
      </c>
    </row>
    <row r="302" spans="1:9" x14ac:dyDescent="0.25">
      <c r="A302" s="1">
        <v>43938</v>
      </c>
      <c r="B302" t="s">
        <v>11</v>
      </c>
      <c r="C302">
        <v>358</v>
      </c>
      <c r="D302">
        <v>204</v>
      </c>
      <c r="E302">
        <v>30</v>
      </c>
      <c r="G302">
        <v>32</v>
      </c>
      <c r="I302">
        <v>107</v>
      </c>
    </row>
    <row r="303" spans="1:9" x14ac:dyDescent="0.25">
      <c r="A303" s="1">
        <v>43938</v>
      </c>
      <c r="B303" t="s">
        <v>5</v>
      </c>
      <c r="C303">
        <v>1274</v>
      </c>
      <c r="D303">
        <v>625</v>
      </c>
      <c r="E303">
        <v>63</v>
      </c>
      <c r="G303">
        <v>131</v>
      </c>
      <c r="I303">
        <v>252</v>
      </c>
    </row>
    <row r="304" spans="1:9" x14ac:dyDescent="0.25">
      <c r="A304" s="1">
        <v>43938</v>
      </c>
      <c r="B304" t="s">
        <v>6</v>
      </c>
      <c r="C304">
        <v>2472</v>
      </c>
      <c r="D304">
        <v>1325</v>
      </c>
      <c r="E304">
        <v>158</v>
      </c>
      <c r="G304">
        <v>217</v>
      </c>
      <c r="I304">
        <v>835</v>
      </c>
    </row>
    <row r="305" spans="1:9" x14ac:dyDescent="0.25">
      <c r="A305" s="1">
        <v>43938</v>
      </c>
      <c r="B305" t="s">
        <v>7</v>
      </c>
      <c r="C305">
        <v>2299</v>
      </c>
      <c r="D305">
        <v>1016</v>
      </c>
      <c r="E305">
        <v>138</v>
      </c>
      <c r="G305">
        <v>207</v>
      </c>
      <c r="I305">
        <v>432</v>
      </c>
    </row>
    <row r="306" spans="1:9" x14ac:dyDescent="0.25">
      <c r="A306" s="1">
        <v>43939</v>
      </c>
      <c r="B306" t="s">
        <v>1</v>
      </c>
      <c r="C306">
        <v>458</v>
      </c>
      <c r="D306">
        <v>190</v>
      </c>
      <c r="E306">
        <v>36</v>
      </c>
      <c r="G306">
        <v>42</v>
      </c>
      <c r="I306">
        <v>147</v>
      </c>
    </row>
    <row r="307" spans="1:9" x14ac:dyDescent="0.25">
      <c r="A307" s="1">
        <v>43939</v>
      </c>
      <c r="B307" t="s">
        <v>2</v>
      </c>
      <c r="C307">
        <v>1139</v>
      </c>
      <c r="D307">
        <v>487</v>
      </c>
      <c r="E307">
        <v>74</v>
      </c>
      <c r="G307">
        <v>75</v>
      </c>
      <c r="I307">
        <v>283</v>
      </c>
    </row>
    <row r="308" spans="1:9" x14ac:dyDescent="0.25">
      <c r="A308" s="1">
        <v>43939</v>
      </c>
      <c r="B308" t="s">
        <v>3</v>
      </c>
      <c r="C308">
        <v>1271</v>
      </c>
      <c r="D308">
        <v>492</v>
      </c>
      <c r="E308">
        <v>67</v>
      </c>
      <c r="G308">
        <v>74</v>
      </c>
      <c r="I308">
        <v>371</v>
      </c>
    </row>
    <row r="309" spans="1:9" x14ac:dyDescent="0.25">
      <c r="A309" s="1">
        <v>43939</v>
      </c>
      <c r="B309" t="s">
        <v>4</v>
      </c>
      <c r="C309">
        <v>2023</v>
      </c>
      <c r="D309">
        <v>1041</v>
      </c>
      <c r="E309">
        <v>119</v>
      </c>
      <c r="G309">
        <v>196</v>
      </c>
      <c r="I309">
        <v>616</v>
      </c>
    </row>
    <row r="310" spans="1:9" x14ac:dyDescent="0.25">
      <c r="A310" s="1">
        <v>43939</v>
      </c>
      <c r="B310" t="s">
        <v>11</v>
      </c>
      <c r="C310">
        <v>377</v>
      </c>
      <c r="D310">
        <v>206</v>
      </c>
      <c r="E310">
        <v>30</v>
      </c>
      <c r="G310">
        <v>34</v>
      </c>
      <c r="I310">
        <v>118</v>
      </c>
    </row>
    <row r="311" spans="1:9" x14ac:dyDescent="0.25">
      <c r="A311" s="1">
        <v>43939</v>
      </c>
      <c r="B311" t="s">
        <v>5</v>
      </c>
      <c r="C311">
        <v>1297</v>
      </c>
      <c r="D311">
        <v>636</v>
      </c>
      <c r="E311">
        <v>67</v>
      </c>
      <c r="G311">
        <v>137</v>
      </c>
      <c r="I311">
        <v>253</v>
      </c>
    </row>
    <row r="312" spans="1:9" x14ac:dyDescent="0.25">
      <c r="A312" s="1">
        <v>43939</v>
      </c>
      <c r="B312" t="s">
        <v>6</v>
      </c>
      <c r="C312">
        <v>2531</v>
      </c>
      <c r="D312">
        <v>1346</v>
      </c>
      <c r="E312">
        <v>158</v>
      </c>
      <c r="G312">
        <v>223</v>
      </c>
      <c r="I312">
        <v>869</v>
      </c>
    </row>
    <row r="313" spans="1:9" x14ac:dyDescent="0.25">
      <c r="A313" s="1">
        <v>43939</v>
      </c>
      <c r="B313" t="s">
        <v>7</v>
      </c>
      <c r="C313">
        <v>2329</v>
      </c>
      <c r="D313">
        <v>1026</v>
      </c>
      <c r="E313">
        <v>138</v>
      </c>
      <c r="G313">
        <v>212</v>
      </c>
      <c r="I313">
        <v>459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7" workbookViewId="0">
      <selection activeCell="E10" sqref="E10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650</v>
      </c>
      <c r="D2">
        <v>646</v>
      </c>
      <c r="E2">
        <v>649</v>
      </c>
      <c r="F2">
        <v>653</v>
      </c>
      <c r="G2">
        <v>648</v>
      </c>
      <c r="H2">
        <v>651</v>
      </c>
      <c r="I2">
        <v>649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661</v>
      </c>
      <c r="D3">
        <v>660</v>
      </c>
      <c r="E3">
        <v>659</v>
      </c>
      <c r="F3">
        <v>662</v>
      </c>
      <c r="G3">
        <v>660</v>
      </c>
      <c r="H3">
        <v>658</v>
      </c>
      <c r="I3">
        <v>659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671</v>
      </c>
      <c r="D4">
        <v>668</v>
      </c>
      <c r="E4">
        <v>666</v>
      </c>
      <c r="F4">
        <v>668</v>
      </c>
      <c r="G4">
        <v>669</v>
      </c>
      <c r="H4">
        <v>664</v>
      </c>
      <c r="I4">
        <v>669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681</v>
      </c>
      <c r="D5">
        <v>677</v>
      </c>
      <c r="E5">
        <v>672</v>
      </c>
      <c r="F5">
        <v>673</v>
      </c>
      <c r="G5">
        <v>678</v>
      </c>
      <c r="H5">
        <v>666</v>
      </c>
      <c r="I5">
        <v>677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691</v>
      </c>
      <c r="D6">
        <v>685</v>
      </c>
      <c r="E6">
        <v>678</v>
      </c>
      <c r="F6">
        <v>677</v>
      </c>
      <c r="G6">
        <v>688</v>
      </c>
      <c r="H6">
        <v>672</v>
      </c>
      <c r="I6">
        <v>691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716</v>
      </c>
      <c r="D7">
        <v>702</v>
      </c>
      <c r="E7">
        <v>697</v>
      </c>
      <c r="F7">
        <v>695</v>
      </c>
      <c r="G7">
        <v>710</v>
      </c>
      <c r="H7">
        <v>681</v>
      </c>
      <c r="I7">
        <v>706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730</v>
      </c>
      <c r="D8">
        <v>711</v>
      </c>
      <c r="E8">
        <v>702</v>
      </c>
      <c r="F8">
        <v>699</v>
      </c>
      <c r="G8">
        <v>721</v>
      </c>
      <c r="H8">
        <v>690</v>
      </c>
      <c r="I8">
        <v>722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workbookViewId="0">
      <selection activeCell="D24" sqref="D24:F25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14</v>
      </c>
      <c r="C1" t="s">
        <v>9</v>
      </c>
      <c r="D1" t="s">
        <v>15</v>
      </c>
      <c r="E1" t="s">
        <v>16</v>
      </c>
      <c r="F1" t="s">
        <v>17</v>
      </c>
      <c r="G1" t="s">
        <v>13</v>
      </c>
    </row>
    <row r="2" spans="1:7" x14ac:dyDescent="0.25">
      <c r="A2" s="1">
        <v>43916</v>
      </c>
      <c r="B2">
        <v>18592</v>
      </c>
      <c r="C2">
        <v>3793</v>
      </c>
      <c r="G2" t="s">
        <v>106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" si="0">E3/D3</f>
        <v>0.220100045475216</v>
      </c>
      <c r="G3" t="s">
        <v>107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ref="F4:F7" si="1">E4/D4</f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D7" si="2">B5-B4</f>
        <v>2732</v>
      </c>
      <c r="E5">
        <f t="shared" ref="E5:E7" si="3">C5-C4</f>
        <v>723</v>
      </c>
      <c r="F5">
        <f t="shared" si="1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2"/>
        <v>883</v>
      </c>
      <c r="E6">
        <f t="shared" si="3"/>
        <v>413</v>
      </c>
      <c r="F6">
        <f t="shared" si="1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2"/>
        <v>1963</v>
      </c>
      <c r="E7">
        <f t="shared" si="3"/>
        <v>574</v>
      </c>
      <c r="F7">
        <f t="shared" si="1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ref="D8" si="4">B8-B7</f>
        <v>2050</v>
      </c>
      <c r="E8">
        <f t="shared" ref="E8" si="5">C8-C7</f>
        <v>580</v>
      </c>
      <c r="F8">
        <f t="shared" ref="F8" si="6">E8/D8</f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ref="D9" si="7">B9-B8</f>
        <v>1816</v>
      </c>
      <c r="E9">
        <f t="shared" ref="E9" si="8">C9-C8</f>
        <v>402</v>
      </c>
      <c r="F9">
        <f t="shared" ref="F9" si="9">E9/D9</f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ref="D10" si="10">B10-B9</f>
        <v>1641</v>
      </c>
      <c r="E10">
        <f t="shared" ref="E10" si="11">C10-C9</f>
        <v>495</v>
      </c>
      <c r="F10">
        <f t="shared" ref="F10" si="12">E10/D10</f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ref="D11" si="13">B11-B10</f>
        <v>1776</v>
      </c>
      <c r="E11">
        <f t="shared" ref="E11" si="14">C11-C10</f>
        <v>432</v>
      </c>
      <c r="F11">
        <f t="shared" ref="F11" si="15">E11/D11</f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ref="D12" si="16">B12-B11</f>
        <v>496</v>
      </c>
      <c r="E12">
        <f t="shared" ref="E12" si="17">C12-C11</f>
        <v>280</v>
      </c>
      <c r="F12">
        <f t="shared" ref="F12" si="18">E12/D12</f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ref="D13" si="19">B13-B12</f>
        <v>590</v>
      </c>
      <c r="E13">
        <f t="shared" ref="E13" si="20">C13-C12</f>
        <v>186</v>
      </c>
      <c r="F13">
        <f t="shared" ref="F13" si="21">E13/D13</f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ref="D14" si="22">B14-B13</f>
        <v>1453</v>
      </c>
      <c r="E14">
        <f t="shared" ref="E14" si="23">C14-C13</f>
        <v>230</v>
      </c>
      <c r="F14">
        <f t="shared" ref="F14" si="24">E14/D14</f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ref="D15" si="25">B15-B14</f>
        <v>1588</v>
      </c>
      <c r="E15">
        <f t="shared" ref="E15" si="26">C15-C14</f>
        <v>264</v>
      </c>
      <c r="F15">
        <f t="shared" ref="F15" si="27">E15/D15</f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ref="D16:D17" si="28">B16-B15</f>
        <v>1597</v>
      </c>
      <c r="E16">
        <f t="shared" ref="E16:E17" si="29">C16-C15</f>
        <v>249</v>
      </c>
      <c r="F16">
        <f t="shared" ref="F16:F17" si="30">E16/D16</f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28"/>
        <v>808</v>
      </c>
      <c r="E17">
        <f t="shared" si="29"/>
        <v>202</v>
      </c>
      <c r="F17">
        <f t="shared" si="3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ref="D18" si="31">B18-B17</f>
        <v>599</v>
      </c>
      <c r="E18">
        <f t="shared" ref="E18" si="32">C18-C17</f>
        <v>294</v>
      </c>
      <c r="F18">
        <f t="shared" ref="F18" si="33">E18/D18</f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ref="D19" si="34">B19-B18</f>
        <v>522</v>
      </c>
      <c r="E19">
        <f t="shared" ref="E19" si="35">C19-C18</f>
        <v>181</v>
      </c>
      <c r="F19">
        <f t="shared" ref="F19" si="36">E19/D19</f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ref="D20" si="37">B20-B19</f>
        <v>614</v>
      </c>
      <c r="E20">
        <f t="shared" ref="E20" si="38">C20-C19</f>
        <v>119</v>
      </c>
      <c r="F20">
        <f t="shared" ref="F20" si="39">E20/D20</f>
        <v>0.19381107491856678</v>
      </c>
      <c r="G20" t="s">
        <v>92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" si="40">B21-B20</f>
        <v>1262</v>
      </c>
      <c r="E21">
        <f t="shared" ref="E21" si="41">C21-C20</f>
        <v>289</v>
      </c>
      <c r="F21">
        <f t="shared" ref="F21" si="42">E21/D21</f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ref="D22" si="43">B22-B21</f>
        <v>973</v>
      </c>
      <c r="E22">
        <f t="shared" ref="E22" si="44">C22-C21</f>
        <v>212</v>
      </c>
      <c r="F22">
        <f t="shared" ref="F22" si="45">E22/D22</f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ref="D23" si="46">B23-B22</f>
        <v>1077</v>
      </c>
      <c r="E23">
        <f t="shared" ref="E23" si="47">C23-C22</f>
        <v>246</v>
      </c>
      <c r="F23">
        <f t="shared" ref="F23" si="48">E23/D23</f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ref="D24" si="49">B24-B23</f>
        <v>943</v>
      </c>
      <c r="E24">
        <f t="shared" ref="E24" si="50">C24-C23</f>
        <v>151</v>
      </c>
      <c r="F24">
        <f t="shared" ref="F24" si="51">E24/D24</f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ref="D25" si="52">B25-B24</f>
        <v>1452</v>
      </c>
      <c r="E25">
        <f t="shared" ref="E25" si="53">C25-C24</f>
        <v>221</v>
      </c>
      <c r="F25">
        <f t="shared" ref="F25" si="54">E25/D25</f>
        <v>0.15220385674931131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58</v>
      </c>
      <c r="B1" t="s">
        <v>59</v>
      </c>
      <c r="C1" t="s">
        <v>60</v>
      </c>
      <c r="D1" t="s">
        <v>61</v>
      </c>
      <c r="E1" s="1" t="s">
        <v>90</v>
      </c>
      <c r="F1" t="s">
        <v>89</v>
      </c>
      <c r="G1" t="s">
        <v>91</v>
      </c>
    </row>
    <row r="2" spans="1:7" x14ac:dyDescent="0.25">
      <c r="A2">
        <v>3004</v>
      </c>
      <c r="B2" t="s">
        <v>62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63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64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65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66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67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68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69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70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71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72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73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74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75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76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77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78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79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80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81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82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83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84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85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86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87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88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>
        <v>157</v>
      </c>
    </row>
    <row r="3" spans="1:2" x14ac:dyDescent="0.25">
      <c r="A3" t="s">
        <v>25</v>
      </c>
      <c r="B3">
        <v>101</v>
      </c>
    </row>
    <row r="4" spans="1:2" x14ac:dyDescent="0.25">
      <c r="A4" s="5" t="s">
        <v>26</v>
      </c>
      <c r="B4" s="5">
        <v>67</v>
      </c>
    </row>
    <row r="5" spans="1:2" x14ac:dyDescent="0.25">
      <c r="A5" t="s">
        <v>27</v>
      </c>
      <c r="B5">
        <v>174</v>
      </c>
    </row>
    <row r="6" spans="1:2" x14ac:dyDescent="0.25">
      <c r="A6" t="s">
        <v>28</v>
      </c>
      <c r="B6">
        <v>118</v>
      </c>
    </row>
    <row r="7" spans="1:2" x14ac:dyDescent="0.25">
      <c r="A7" t="s">
        <v>29</v>
      </c>
      <c r="B7">
        <v>46</v>
      </c>
    </row>
    <row r="8" spans="1:2" x14ac:dyDescent="0.25">
      <c r="A8" t="s">
        <v>30</v>
      </c>
      <c r="B8">
        <v>109</v>
      </c>
    </row>
    <row r="9" spans="1:2" x14ac:dyDescent="0.25">
      <c r="A9" t="s">
        <v>31</v>
      </c>
      <c r="B9">
        <v>93</v>
      </c>
    </row>
    <row r="10" spans="1:2" x14ac:dyDescent="0.25">
      <c r="A10" t="s">
        <v>32</v>
      </c>
      <c r="B10">
        <v>67</v>
      </c>
    </row>
    <row r="11" spans="1:2" x14ac:dyDescent="0.25">
      <c r="A11" t="s">
        <v>33</v>
      </c>
      <c r="B11">
        <v>73</v>
      </c>
    </row>
    <row r="12" spans="1:2" x14ac:dyDescent="0.25">
      <c r="A12" t="s">
        <v>34</v>
      </c>
      <c r="B12">
        <v>358</v>
      </c>
    </row>
    <row r="13" spans="1:2" x14ac:dyDescent="0.25">
      <c r="A13" t="s">
        <v>35</v>
      </c>
      <c r="B13">
        <v>295</v>
      </c>
    </row>
    <row r="14" spans="1:2" x14ac:dyDescent="0.25">
      <c r="A14" t="s">
        <v>36</v>
      </c>
      <c r="B14">
        <v>311</v>
      </c>
    </row>
    <row r="15" spans="1:2" x14ac:dyDescent="0.25">
      <c r="A15" t="s">
        <v>37</v>
      </c>
      <c r="B15">
        <v>150</v>
      </c>
    </row>
    <row r="16" spans="1:2" x14ac:dyDescent="0.25">
      <c r="A16" t="s">
        <v>38</v>
      </c>
      <c r="B16">
        <v>364</v>
      </c>
    </row>
    <row r="17" spans="1:2" x14ac:dyDescent="0.25">
      <c r="A17" t="s">
        <v>39</v>
      </c>
      <c r="B17">
        <v>70</v>
      </c>
    </row>
    <row r="18" spans="1:2" x14ac:dyDescent="0.25">
      <c r="A18" t="s">
        <v>40</v>
      </c>
      <c r="B18">
        <v>458</v>
      </c>
    </row>
    <row r="19" spans="1:2" x14ac:dyDescent="0.25">
      <c r="A19" t="s">
        <v>41</v>
      </c>
      <c r="B19">
        <v>366</v>
      </c>
    </row>
    <row r="20" spans="1:2" x14ac:dyDescent="0.25">
      <c r="A20" t="s">
        <v>42</v>
      </c>
      <c r="B20">
        <v>626</v>
      </c>
    </row>
    <row r="21" spans="1:2" x14ac:dyDescent="0.25">
      <c r="A21" t="s">
        <v>43</v>
      </c>
      <c r="B21">
        <v>40</v>
      </c>
    </row>
    <row r="22" spans="1:2" x14ac:dyDescent="0.25">
      <c r="A22" t="s">
        <v>44</v>
      </c>
      <c r="B22">
        <v>145</v>
      </c>
    </row>
    <row r="23" spans="1:2" x14ac:dyDescent="0.25">
      <c r="A23" t="s">
        <v>45</v>
      </c>
      <c r="B23">
        <v>425</v>
      </c>
    </row>
    <row r="24" spans="1:2" x14ac:dyDescent="0.25">
      <c r="A24" t="s">
        <v>46</v>
      </c>
      <c r="B24">
        <v>129</v>
      </c>
    </row>
    <row r="25" spans="1:2" x14ac:dyDescent="0.25">
      <c r="A25" t="s">
        <v>47</v>
      </c>
      <c r="B25">
        <v>294</v>
      </c>
    </row>
    <row r="26" spans="1:2" x14ac:dyDescent="0.25">
      <c r="A26" t="s">
        <v>48</v>
      </c>
      <c r="B26">
        <v>79</v>
      </c>
    </row>
    <row r="27" spans="1:2" x14ac:dyDescent="0.25">
      <c r="A27" t="s">
        <v>49</v>
      </c>
      <c r="B27">
        <v>209</v>
      </c>
    </row>
    <row r="28" spans="1:2" x14ac:dyDescent="0.25">
      <c r="A28" t="s">
        <v>50</v>
      </c>
      <c r="B28">
        <v>1106</v>
      </c>
    </row>
    <row r="29" spans="1:2" x14ac:dyDescent="0.25">
      <c r="A29" t="s">
        <v>51</v>
      </c>
      <c r="B29">
        <v>666</v>
      </c>
    </row>
    <row r="30" spans="1:2" x14ac:dyDescent="0.25">
      <c r="A30" t="s">
        <v>52</v>
      </c>
      <c r="B30">
        <v>153</v>
      </c>
    </row>
    <row r="31" spans="1:2" x14ac:dyDescent="0.25">
      <c r="A31" t="s">
        <v>53</v>
      </c>
      <c r="B31">
        <v>828</v>
      </c>
    </row>
    <row r="32" spans="1:2" x14ac:dyDescent="0.25">
      <c r="A32" t="s">
        <v>54</v>
      </c>
      <c r="B32">
        <v>127</v>
      </c>
    </row>
    <row r="33" spans="1:2" x14ac:dyDescent="0.25">
      <c r="A33" t="s">
        <v>55</v>
      </c>
      <c r="B33">
        <v>115</v>
      </c>
    </row>
    <row r="34" spans="1:2" x14ac:dyDescent="0.25">
      <c r="A34" t="s">
        <v>56</v>
      </c>
      <c r="B34">
        <v>150</v>
      </c>
    </row>
    <row r="35" spans="1:2" x14ac:dyDescent="0.25">
      <c r="A35" s="5" t="s">
        <v>57</v>
      </c>
      <c r="B35" s="5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10334</v>
      </c>
      <c r="D2">
        <v>10282</v>
      </c>
      <c r="E2">
        <v>10316</v>
      </c>
      <c r="F2">
        <v>10322</v>
      </c>
      <c r="G2">
        <v>10331</v>
      </c>
      <c r="H2">
        <v>10343</v>
      </c>
      <c r="I2">
        <v>10334</v>
      </c>
      <c r="J2">
        <v>13</v>
      </c>
      <c r="K2">
        <v>13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10450</v>
      </c>
      <c r="D3">
        <v>10375</v>
      </c>
      <c r="E3">
        <v>10436</v>
      </c>
      <c r="F3">
        <v>10442</v>
      </c>
      <c r="G3">
        <v>10445</v>
      </c>
      <c r="H3">
        <v>10426</v>
      </c>
      <c r="I3">
        <v>10438</v>
      </c>
      <c r="J3">
        <v>13</v>
      </c>
      <c r="K3">
        <v>13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10525</v>
      </c>
      <c r="D4">
        <v>10426</v>
      </c>
      <c r="E4">
        <v>10493</v>
      </c>
      <c r="F4">
        <v>10497</v>
      </c>
      <c r="G4">
        <v>10523</v>
      </c>
      <c r="H4">
        <v>10505</v>
      </c>
      <c r="I4">
        <v>10525</v>
      </c>
      <c r="J4">
        <v>12</v>
      </c>
      <c r="K4">
        <v>12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10600</v>
      </c>
      <c r="D5">
        <v>10480</v>
      </c>
      <c r="E5">
        <v>10568</v>
      </c>
      <c r="F5">
        <v>10572</v>
      </c>
      <c r="G5">
        <v>10594</v>
      </c>
      <c r="H5">
        <v>10554</v>
      </c>
      <c r="I5">
        <v>10597</v>
      </c>
      <c r="J5">
        <v>12</v>
      </c>
      <c r="K5">
        <v>12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10670</v>
      </c>
      <c r="D6">
        <v>10533</v>
      </c>
      <c r="E6">
        <v>10636</v>
      </c>
      <c r="F6">
        <v>10648</v>
      </c>
      <c r="G6">
        <v>10663</v>
      </c>
      <c r="H6">
        <v>10571</v>
      </c>
      <c r="I6">
        <v>10658</v>
      </c>
      <c r="J6">
        <v>12</v>
      </c>
      <c r="K6">
        <v>11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10704</v>
      </c>
      <c r="D7">
        <v>10566</v>
      </c>
      <c r="E7">
        <v>10630</v>
      </c>
      <c r="F7">
        <v>10652</v>
      </c>
      <c r="G7">
        <v>10701</v>
      </c>
      <c r="H7">
        <v>10563</v>
      </c>
      <c r="I7">
        <v>10705</v>
      </c>
      <c r="J7">
        <v>11</v>
      </c>
      <c r="K7">
        <v>10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10759</v>
      </c>
      <c r="D8">
        <v>10594</v>
      </c>
      <c r="E8">
        <v>10666</v>
      </c>
      <c r="F8">
        <v>10694</v>
      </c>
      <c r="G8">
        <v>10737</v>
      </c>
      <c r="H8">
        <v>10554</v>
      </c>
      <c r="I8">
        <v>10736</v>
      </c>
      <c r="J8">
        <v>11</v>
      </c>
      <c r="K8">
        <v>10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870</v>
      </c>
      <c r="D2">
        <v>870</v>
      </c>
      <c r="E2">
        <v>870</v>
      </c>
      <c r="F2">
        <v>870</v>
      </c>
      <c r="G2">
        <v>870</v>
      </c>
      <c r="H2">
        <v>871</v>
      </c>
      <c r="I2">
        <v>870</v>
      </c>
      <c r="J2">
        <v>12</v>
      </c>
      <c r="K2">
        <v>12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900</v>
      </c>
      <c r="D3">
        <v>899</v>
      </c>
      <c r="E3">
        <v>900</v>
      </c>
      <c r="F3">
        <v>901</v>
      </c>
      <c r="G3">
        <v>900</v>
      </c>
      <c r="H3">
        <v>899</v>
      </c>
      <c r="I3">
        <v>899</v>
      </c>
      <c r="J3">
        <v>12</v>
      </c>
      <c r="K3">
        <v>12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925</v>
      </c>
      <c r="D4">
        <v>926</v>
      </c>
      <c r="E4">
        <v>925</v>
      </c>
      <c r="F4">
        <v>926</v>
      </c>
      <c r="G4">
        <v>923</v>
      </c>
      <c r="H4">
        <v>926</v>
      </c>
      <c r="I4">
        <v>923</v>
      </c>
      <c r="J4">
        <v>11</v>
      </c>
      <c r="K4">
        <v>11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951</v>
      </c>
      <c r="D5">
        <v>954</v>
      </c>
      <c r="E5">
        <v>952</v>
      </c>
      <c r="F5">
        <v>952</v>
      </c>
      <c r="G5">
        <v>949</v>
      </c>
      <c r="H5">
        <v>951</v>
      </c>
      <c r="I5">
        <v>949</v>
      </c>
      <c r="J5">
        <v>11</v>
      </c>
      <c r="K5">
        <v>11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977</v>
      </c>
      <c r="D6">
        <v>979</v>
      </c>
      <c r="E6">
        <v>977</v>
      </c>
      <c r="F6">
        <v>978</v>
      </c>
      <c r="G6">
        <v>975</v>
      </c>
      <c r="H6">
        <v>975</v>
      </c>
      <c r="I6">
        <v>975</v>
      </c>
      <c r="J6">
        <v>11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1001</v>
      </c>
      <c r="D7">
        <v>996</v>
      </c>
      <c r="E7">
        <v>998</v>
      </c>
      <c r="F7">
        <v>999</v>
      </c>
      <c r="G7">
        <v>997</v>
      </c>
      <c r="H7">
        <v>997</v>
      </c>
      <c r="I7">
        <v>998</v>
      </c>
      <c r="J7">
        <v>10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1025</v>
      </c>
      <c r="D8">
        <v>1015</v>
      </c>
      <c r="E8">
        <v>1019</v>
      </c>
      <c r="F8">
        <v>1020</v>
      </c>
      <c r="G8">
        <v>1020</v>
      </c>
      <c r="H8">
        <v>1019</v>
      </c>
      <c r="I8">
        <v>1019</v>
      </c>
      <c r="J8">
        <v>10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5123</v>
      </c>
      <c r="D2">
        <v>5092</v>
      </c>
      <c r="E2">
        <v>5088</v>
      </c>
      <c r="F2">
        <v>5086</v>
      </c>
      <c r="G2">
        <v>5082</v>
      </c>
      <c r="H2">
        <v>5090</v>
      </c>
      <c r="I2">
        <v>5082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5184</v>
      </c>
      <c r="D3">
        <v>5133</v>
      </c>
      <c r="E3">
        <v>5122</v>
      </c>
      <c r="F3">
        <v>5120</v>
      </c>
      <c r="G3">
        <v>5112</v>
      </c>
      <c r="H3">
        <v>5112</v>
      </c>
      <c r="I3">
        <v>5110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5242</v>
      </c>
      <c r="D4">
        <v>5137</v>
      </c>
      <c r="E4">
        <v>5137</v>
      </c>
      <c r="F4">
        <v>5135</v>
      </c>
      <c r="G4">
        <v>5121</v>
      </c>
      <c r="H4">
        <v>5133</v>
      </c>
      <c r="I4">
        <v>5121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5304</v>
      </c>
      <c r="D5">
        <v>5154</v>
      </c>
      <c r="E5">
        <v>5146</v>
      </c>
      <c r="F5">
        <v>5140</v>
      </c>
      <c r="G5">
        <v>5124</v>
      </c>
      <c r="H5">
        <v>5142</v>
      </c>
      <c r="I5">
        <v>5123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5384</v>
      </c>
      <c r="D6">
        <v>5167</v>
      </c>
      <c r="E6">
        <v>5155</v>
      </c>
      <c r="F6">
        <v>5151</v>
      </c>
      <c r="G6">
        <v>5130</v>
      </c>
      <c r="H6">
        <v>5157</v>
      </c>
      <c r="I6">
        <v>5137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5541</v>
      </c>
      <c r="D7">
        <v>5221</v>
      </c>
      <c r="E7">
        <v>5177</v>
      </c>
      <c r="F7">
        <v>5173</v>
      </c>
      <c r="G7">
        <v>5164</v>
      </c>
      <c r="H7">
        <v>5176</v>
      </c>
      <c r="I7">
        <v>5153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5686</v>
      </c>
      <c r="D8">
        <v>5218</v>
      </c>
      <c r="E8">
        <v>5181</v>
      </c>
      <c r="F8">
        <v>5179</v>
      </c>
      <c r="G8">
        <v>5163</v>
      </c>
      <c r="H8">
        <v>5195</v>
      </c>
      <c r="I8">
        <v>5167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122</v>
      </c>
      <c r="D2">
        <v>96</v>
      </c>
      <c r="E2">
        <v>108</v>
      </c>
      <c r="F2">
        <v>117</v>
      </c>
      <c r="G2">
        <v>116</v>
      </c>
      <c r="H2">
        <v>102</v>
      </c>
      <c r="I2">
        <v>119</v>
      </c>
      <c r="J2">
        <v>10</v>
      </c>
      <c r="K2">
        <v>10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120</v>
      </c>
      <c r="D3">
        <v>87</v>
      </c>
      <c r="E3">
        <v>100</v>
      </c>
      <c r="F3">
        <v>106</v>
      </c>
      <c r="G3">
        <v>116</v>
      </c>
      <c r="H3">
        <v>91</v>
      </c>
      <c r="I3">
        <v>108</v>
      </c>
      <c r="J3">
        <v>10</v>
      </c>
      <c r="K3">
        <v>10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95</v>
      </c>
      <c r="D4">
        <v>74</v>
      </c>
      <c r="E4">
        <v>84</v>
      </c>
      <c r="F4">
        <v>88</v>
      </c>
      <c r="G4">
        <v>88</v>
      </c>
      <c r="H4">
        <v>81</v>
      </c>
      <c r="I4">
        <v>90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72</v>
      </c>
      <c r="D5">
        <v>64</v>
      </c>
      <c r="E5">
        <v>70</v>
      </c>
      <c r="F5">
        <v>70</v>
      </c>
      <c r="G5">
        <v>66</v>
      </c>
      <c r="H5">
        <v>70</v>
      </c>
      <c r="I5">
        <v>66</v>
      </c>
      <c r="J5">
        <v>10</v>
      </c>
      <c r="K5">
        <v>9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61</v>
      </c>
      <c r="D6">
        <v>55</v>
      </c>
      <c r="E6">
        <v>57</v>
      </c>
      <c r="F6">
        <v>58</v>
      </c>
      <c r="G6">
        <v>55</v>
      </c>
      <c r="H6">
        <v>58</v>
      </c>
      <c r="I6">
        <v>56</v>
      </c>
      <c r="J6">
        <v>10</v>
      </c>
      <c r="K6">
        <v>8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61</v>
      </c>
      <c r="D7">
        <v>44</v>
      </c>
      <c r="E7">
        <v>45</v>
      </c>
      <c r="F7">
        <v>47</v>
      </c>
      <c r="G7">
        <v>52</v>
      </c>
      <c r="H7">
        <v>45</v>
      </c>
      <c r="I7">
        <v>49</v>
      </c>
      <c r="J7">
        <v>10</v>
      </c>
      <c r="K7">
        <v>7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49</v>
      </c>
      <c r="D8">
        <v>31</v>
      </c>
      <c r="E8">
        <v>35</v>
      </c>
      <c r="F8">
        <v>38</v>
      </c>
      <c r="G8">
        <v>43</v>
      </c>
      <c r="H8">
        <v>32</v>
      </c>
      <c r="I8">
        <v>44</v>
      </c>
      <c r="J8">
        <v>10</v>
      </c>
      <c r="K8">
        <v>6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datos</vt:lpstr>
      <vt:lpstr>test-Andal</vt:lpstr>
      <vt:lpstr>distritos</vt:lpstr>
      <vt:lpstr>distritos-raw</vt:lpstr>
      <vt:lpstr>Pred_metadata</vt:lpstr>
      <vt:lpstr>Pred_And_Confirmados</vt:lpstr>
      <vt:lpstr>Pred_And_Fallecidos</vt:lpstr>
      <vt:lpstr>Pred_And_Hospitalizados</vt:lpstr>
      <vt:lpstr>Pred_And_Nuevos</vt:lpstr>
      <vt:lpstr>Pred_And_UCI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2020-04-19T11:45:05Z</dcterms:modified>
</cp:coreProperties>
</file>