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glejm/Documents/Belmont/Code/Backup_AWS_Jan2022/saudi-arabia/interactive-sa-1d/data/"/>
    </mc:Choice>
  </mc:AlternateContent>
  <xr:revisionPtr revIDLastSave="0" documentId="13_ncr:1_{3EA49ABF-F5FD-DB4A-AE1A-37AB380C569F}" xr6:coauthVersionLast="47" xr6:coauthVersionMax="47" xr10:uidLastSave="{00000000-0000-0000-0000-000000000000}"/>
  <bookViews>
    <workbookView xWindow="13580" yWindow="7900" windowWidth="26040" windowHeight="14940" xr2:uid="{28204749-D726-924C-A3A7-E2D40EE47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" i="1" l="1"/>
  <c r="A37" i="1" s="1"/>
  <c r="B37" i="1" s="1"/>
  <c r="F35" i="1"/>
  <c r="B35" i="1"/>
  <c r="F34" i="1"/>
  <c r="B34" i="1"/>
  <c r="C34" i="1" s="1"/>
  <c r="A3" i="1"/>
  <c r="A4" i="1" s="1"/>
  <c r="B2" i="1"/>
  <c r="C2" i="1" l="1"/>
  <c r="F36" i="1"/>
  <c r="C37" i="1"/>
  <c r="F37" i="1"/>
  <c r="A5" i="1"/>
  <c r="B4" i="1"/>
  <c r="C4" i="1" s="1"/>
  <c r="B3" i="1"/>
  <c r="A38" i="1"/>
  <c r="C35" i="1"/>
  <c r="B36" i="1"/>
  <c r="A39" i="1" l="1"/>
  <c r="F38" i="1"/>
  <c r="C38" i="1"/>
  <c r="B38" i="1"/>
  <c r="C36" i="1"/>
  <c r="C3" i="1"/>
  <c r="A6" i="1"/>
  <c r="B5" i="1"/>
  <c r="B6" i="1" l="1"/>
  <c r="A7" i="1"/>
  <c r="C6" i="1"/>
  <c r="C5" i="1"/>
  <c r="A40" i="1"/>
  <c r="D39" i="1"/>
  <c r="F39" i="1"/>
  <c r="C39" i="1"/>
  <c r="B39" i="1"/>
  <c r="B40" i="1" l="1"/>
  <c r="F40" i="1"/>
  <c r="D40" i="1"/>
  <c r="C40" i="1"/>
  <c r="A41" i="1"/>
  <c r="A8" i="1"/>
  <c r="B7" i="1"/>
  <c r="B8" i="1" l="1"/>
  <c r="A9" i="1"/>
  <c r="D41" i="1"/>
  <c r="C41" i="1"/>
  <c r="A42" i="1"/>
  <c r="F41" i="1"/>
  <c r="B41" i="1"/>
  <c r="C7" i="1"/>
  <c r="A43" i="1" l="1"/>
  <c r="F42" i="1"/>
  <c r="D42" i="1"/>
  <c r="C42" i="1"/>
  <c r="B42" i="1"/>
  <c r="A10" i="1"/>
  <c r="B9" i="1"/>
  <c r="C9" i="1" s="1"/>
  <c r="C8" i="1"/>
  <c r="A11" i="1" l="1"/>
  <c r="B10" i="1"/>
  <c r="A44" i="1"/>
  <c r="B43" i="1"/>
  <c r="F43" i="1"/>
  <c r="C43" i="1"/>
  <c r="D43" i="1"/>
  <c r="B44" i="1" l="1"/>
  <c r="C44" i="1"/>
  <c r="A45" i="1"/>
  <c r="F44" i="1"/>
  <c r="D44" i="1"/>
  <c r="C10" i="1"/>
  <c r="A12" i="1"/>
  <c r="B11" i="1"/>
  <c r="C11" i="1" s="1"/>
  <c r="D45" i="1" l="1"/>
  <c r="C45" i="1"/>
  <c r="F45" i="1"/>
  <c r="B45" i="1"/>
  <c r="A46" i="1"/>
  <c r="A13" i="1"/>
  <c r="B12" i="1"/>
  <c r="C12" i="1" s="1"/>
  <c r="A14" i="1" l="1"/>
  <c r="B13" i="1"/>
  <c r="C13" i="1" s="1"/>
  <c r="A47" i="1"/>
  <c r="F46" i="1"/>
  <c r="D46" i="1"/>
  <c r="B46" i="1"/>
  <c r="C46" i="1"/>
  <c r="A48" i="1" l="1"/>
  <c r="B47" i="1"/>
  <c r="F47" i="1"/>
  <c r="D47" i="1"/>
  <c r="C47" i="1"/>
  <c r="A15" i="1"/>
  <c r="B14" i="1"/>
  <c r="C14" i="1" s="1"/>
  <c r="B48" i="1" l="1"/>
  <c r="C48" i="1"/>
  <c r="F48" i="1"/>
  <c r="A49" i="1"/>
  <c r="D48" i="1"/>
  <c r="F15" i="1"/>
  <c r="A16" i="1"/>
  <c r="B15" i="1"/>
  <c r="C15" i="1" s="1"/>
  <c r="D49" i="1" l="1"/>
  <c r="C49" i="1"/>
  <c r="F49" i="1"/>
  <c r="B49" i="1"/>
  <c r="A50" i="1"/>
  <c r="A17" i="1"/>
  <c r="F16" i="1"/>
  <c r="B16" i="1"/>
  <c r="C16" i="1" s="1"/>
  <c r="B17" i="1" l="1"/>
  <c r="A18" i="1"/>
  <c r="C17" i="1"/>
  <c r="F17" i="1"/>
  <c r="A51" i="1"/>
  <c r="F50" i="1"/>
  <c r="D50" i="1"/>
  <c r="C50" i="1"/>
  <c r="B50" i="1"/>
  <c r="A52" i="1" l="1"/>
  <c r="B51" i="1"/>
  <c r="F51" i="1"/>
  <c r="D51" i="1"/>
  <c r="C51" i="1"/>
  <c r="A19" i="1"/>
  <c r="F18" i="1"/>
  <c r="C18" i="1"/>
  <c r="B18" i="1"/>
  <c r="B19" i="1" l="1"/>
  <c r="A20" i="1"/>
  <c r="C19" i="1"/>
  <c r="F19" i="1"/>
  <c r="B52" i="1"/>
  <c r="C52" i="1"/>
  <c r="A53" i="1"/>
  <c r="F52" i="1"/>
  <c r="D52" i="1"/>
  <c r="A21" i="1" l="1"/>
  <c r="F20" i="1"/>
  <c r="B20" i="1"/>
  <c r="D53" i="1"/>
  <c r="C53" i="1"/>
  <c r="F53" i="1"/>
  <c r="B53" i="1"/>
  <c r="A54" i="1"/>
  <c r="C20" i="1" l="1"/>
  <c r="F21" i="1"/>
  <c r="B21" i="1"/>
  <c r="C21" i="1" s="1"/>
  <c r="A22" i="1"/>
  <c r="A55" i="1"/>
  <c r="F54" i="1"/>
  <c r="D54" i="1"/>
  <c r="C54" i="1"/>
  <c r="B54" i="1"/>
  <c r="A56" i="1" l="1"/>
  <c r="B55" i="1"/>
  <c r="F55" i="1"/>
  <c r="D55" i="1"/>
  <c r="C55" i="1"/>
  <c r="B22" i="1"/>
  <c r="C22" i="1" s="1"/>
  <c r="F22" i="1"/>
  <c r="A23" i="1"/>
  <c r="F23" i="1" l="1"/>
  <c r="A24" i="1"/>
  <c r="B23" i="1"/>
  <c r="B56" i="1"/>
  <c r="C56" i="1"/>
  <c r="F56" i="1"/>
  <c r="A57" i="1"/>
  <c r="D56" i="1"/>
  <c r="C23" i="1" l="1"/>
  <c r="B24" i="1"/>
  <c r="C24" i="1" s="1"/>
  <c r="A25" i="1"/>
  <c r="F24" i="1"/>
  <c r="D57" i="1"/>
  <c r="C57" i="1"/>
  <c r="F57" i="1"/>
  <c r="B57" i="1"/>
  <c r="A58" i="1"/>
  <c r="A26" i="1" l="1"/>
  <c r="B25" i="1"/>
  <c r="F25" i="1"/>
  <c r="A59" i="1"/>
  <c r="F58" i="1"/>
  <c r="D58" i="1"/>
  <c r="C58" i="1"/>
  <c r="B58" i="1"/>
  <c r="A60" i="1" l="1"/>
  <c r="B59" i="1"/>
  <c r="C59" i="1"/>
  <c r="D59" i="1"/>
  <c r="F59" i="1"/>
  <c r="A27" i="1"/>
  <c r="B26" i="1"/>
  <c r="F26" i="1"/>
  <c r="C25" i="1"/>
  <c r="A28" i="1" l="1"/>
  <c r="F27" i="1"/>
  <c r="B27" i="1"/>
  <c r="C26" i="1"/>
  <c r="B60" i="1"/>
  <c r="C60" i="1"/>
  <c r="D60" i="1"/>
  <c r="A61" i="1"/>
  <c r="F60" i="1"/>
  <c r="C61" i="1" l="1"/>
  <c r="A62" i="1"/>
  <c r="F61" i="1"/>
  <c r="D61" i="1"/>
  <c r="B61" i="1"/>
  <c r="C27" i="1"/>
  <c r="B28" i="1"/>
  <c r="C28" i="1" s="1"/>
  <c r="F28" i="1"/>
  <c r="A29" i="1"/>
  <c r="A30" i="1" l="1"/>
  <c r="B29" i="1"/>
  <c r="F29" i="1"/>
  <c r="C29" i="1"/>
  <c r="F62" i="1"/>
  <c r="B62" i="1"/>
  <c r="A63" i="1"/>
  <c r="D62" i="1"/>
  <c r="C62" i="1"/>
  <c r="C63" i="1" l="1"/>
  <c r="B63" i="1"/>
  <c r="D63" i="1"/>
  <c r="A64" i="1"/>
  <c r="F63" i="1"/>
  <c r="B30" i="1"/>
  <c r="A31" i="1"/>
  <c r="F30" i="1"/>
  <c r="F31" i="1" l="1"/>
  <c r="A32" i="1"/>
  <c r="B31" i="1"/>
  <c r="B64" i="1"/>
  <c r="A65" i="1"/>
  <c r="F64" i="1"/>
  <c r="D64" i="1"/>
  <c r="C64" i="1"/>
  <c r="C30" i="1"/>
  <c r="C65" i="1" l="1"/>
  <c r="B65" i="1"/>
  <c r="A66" i="1"/>
  <c r="D65" i="1"/>
  <c r="F65" i="1"/>
  <c r="C31" i="1"/>
  <c r="F32" i="1"/>
  <c r="B32" i="1"/>
  <c r="A33" i="1"/>
  <c r="F33" i="1" l="1"/>
  <c r="B33" i="1"/>
  <c r="F66" i="1"/>
  <c r="C66" i="1"/>
  <c r="B66" i="1"/>
  <c r="D66" i="1"/>
  <c r="A67" i="1"/>
  <c r="C32" i="1"/>
  <c r="C33" i="1" l="1"/>
  <c r="A68" i="1"/>
  <c r="F67" i="1"/>
  <c r="D67" i="1"/>
  <c r="C67" i="1"/>
  <c r="B67" i="1"/>
  <c r="B68" i="1" l="1"/>
  <c r="D68" i="1"/>
  <c r="F68" i="1"/>
  <c r="C68" i="1"/>
  <c r="A69" i="1"/>
  <c r="C69" i="1" l="1"/>
  <c r="D69" i="1"/>
  <c r="B69" i="1"/>
  <c r="F69" i="1"/>
  <c r="A70" i="1"/>
  <c r="F70" i="1" l="1"/>
  <c r="A71" i="1"/>
  <c r="D70" i="1"/>
  <c r="C70" i="1"/>
  <c r="B70" i="1"/>
  <c r="B71" i="1" l="1"/>
  <c r="D71" i="1"/>
  <c r="F71" i="1"/>
  <c r="C71" i="1"/>
  <c r="A72" i="1"/>
  <c r="B72" i="1" l="1"/>
  <c r="D72" i="1"/>
  <c r="C72" i="1"/>
  <c r="F72" i="1"/>
  <c r="A73" i="1"/>
  <c r="C73" i="1" l="1"/>
  <c r="A74" i="1"/>
  <c r="F73" i="1"/>
  <c r="D73" i="1"/>
  <c r="B73" i="1"/>
  <c r="F74" i="1" l="1"/>
  <c r="B74" i="1"/>
  <c r="D74" i="1"/>
  <c r="A75" i="1"/>
  <c r="C74" i="1"/>
  <c r="D75" i="1" l="1"/>
  <c r="C75" i="1"/>
  <c r="F75" i="1"/>
  <c r="A76" i="1"/>
  <c r="B75" i="1"/>
  <c r="B76" i="1" l="1"/>
  <c r="A77" i="1"/>
  <c r="F76" i="1"/>
  <c r="D76" i="1"/>
  <c r="C76" i="1"/>
  <c r="C77" i="1" l="1"/>
  <c r="B77" i="1"/>
  <c r="A78" i="1"/>
  <c r="D77" i="1"/>
  <c r="F77" i="1"/>
  <c r="F78" i="1" l="1"/>
  <c r="D78" i="1"/>
  <c r="C78" i="1"/>
  <c r="A79" i="1"/>
  <c r="B78" i="1"/>
  <c r="A80" i="1" l="1"/>
  <c r="F79" i="1"/>
  <c r="D79" i="1"/>
  <c r="C79" i="1"/>
  <c r="B79" i="1"/>
  <c r="B80" i="1" l="1"/>
  <c r="C80" i="1"/>
  <c r="F80" i="1"/>
  <c r="A81" i="1"/>
  <c r="D80" i="1"/>
  <c r="C81" i="1" l="1"/>
  <c r="F81" i="1"/>
  <c r="D81" i="1"/>
  <c r="A82" i="1"/>
  <c r="B81" i="1"/>
  <c r="F82" i="1" l="1"/>
  <c r="A83" i="1"/>
  <c r="D82" i="1"/>
  <c r="C82" i="1"/>
  <c r="B82" i="1"/>
  <c r="B83" i="1" l="1"/>
  <c r="C83" i="1"/>
  <c r="F83" i="1"/>
  <c r="A84" i="1"/>
  <c r="D83" i="1"/>
  <c r="B84" i="1" l="1"/>
  <c r="F84" i="1"/>
  <c r="D84" i="1"/>
  <c r="C84" i="1"/>
  <c r="A85" i="1"/>
  <c r="C85" i="1" l="1"/>
  <c r="A86" i="1"/>
  <c r="F85" i="1"/>
  <c r="D85" i="1"/>
  <c r="B85" i="1"/>
  <c r="F86" i="1" l="1"/>
  <c r="B86" i="1"/>
  <c r="C86" i="1"/>
  <c r="A87" i="1"/>
  <c r="D86" i="1"/>
  <c r="F87" i="1" l="1"/>
  <c r="A88" i="1"/>
  <c r="D87" i="1"/>
  <c r="C87" i="1"/>
  <c r="B87" i="1"/>
  <c r="B88" i="1" l="1"/>
  <c r="A89" i="1"/>
  <c r="F88" i="1"/>
  <c r="D88" i="1"/>
  <c r="C88" i="1"/>
  <c r="C89" i="1" l="1"/>
  <c r="B89" i="1"/>
  <c r="A90" i="1"/>
  <c r="F89" i="1"/>
  <c r="D89" i="1"/>
  <c r="F90" i="1" l="1"/>
  <c r="A91" i="1"/>
  <c r="D90" i="1"/>
  <c r="B90" i="1"/>
  <c r="C90" i="1"/>
  <c r="F91" i="1" l="1"/>
  <c r="D91" i="1"/>
  <c r="C91" i="1"/>
  <c r="A92" i="1"/>
  <c r="B91" i="1"/>
  <c r="B92" i="1" l="1"/>
  <c r="C92" i="1"/>
  <c r="A93" i="1"/>
  <c r="F92" i="1"/>
  <c r="D92" i="1"/>
  <c r="C93" i="1" l="1"/>
  <c r="A94" i="1"/>
  <c r="F93" i="1"/>
  <c r="D93" i="1"/>
  <c r="B93" i="1"/>
  <c r="F94" i="1" l="1"/>
  <c r="B94" i="1"/>
  <c r="C94" i="1"/>
  <c r="A95" i="1"/>
  <c r="D94" i="1"/>
  <c r="C95" i="1" l="1"/>
  <c r="B95" i="1"/>
  <c r="A96" i="1"/>
  <c r="D95" i="1"/>
  <c r="F95" i="1"/>
  <c r="B96" i="1" l="1"/>
  <c r="A97" i="1"/>
  <c r="F96" i="1"/>
  <c r="D96" i="1"/>
  <c r="C96" i="1"/>
  <c r="C97" i="1" l="1"/>
  <c r="B97" i="1"/>
  <c r="A98" i="1"/>
  <c r="F97" i="1"/>
  <c r="D97" i="1"/>
  <c r="F98" i="1" l="1"/>
  <c r="C98" i="1"/>
  <c r="B98" i="1"/>
  <c r="A99" i="1"/>
  <c r="D98" i="1"/>
  <c r="A100" i="1" l="1"/>
  <c r="F99" i="1"/>
  <c r="D99" i="1"/>
  <c r="B99" i="1"/>
  <c r="C99" i="1"/>
  <c r="B100" i="1" l="1"/>
  <c r="A101" i="1"/>
  <c r="F100" i="1"/>
  <c r="C100" i="1"/>
  <c r="D100" i="1"/>
  <c r="C101" i="1" l="1"/>
  <c r="D101" i="1"/>
  <c r="B101" i="1"/>
  <c r="F101" i="1"/>
  <c r="A102" i="1"/>
  <c r="F102" i="1" l="1"/>
  <c r="A103" i="1"/>
  <c r="D102" i="1"/>
  <c r="C102" i="1"/>
  <c r="B102" i="1"/>
  <c r="B103" i="1" l="1"/>
  <c r="F103" i="1"/>
  <c r="D103" i="1"/>
  <c r="C103" i="1"/>
  <c r="A104" i="1"/>
  <c r="B104" i="1" l="1"/>
  <c r="D104" i="1"/>
  <c r="C104" i="1"/>
  <c r="A105" i="1"/>
  <c r="F104" i="1"/>
  <c r="C105" i="1" l="1"/>
  <c r="A106" i="1"/>
  <c r="F105" i="1"/>
  <c r="D105" i="1"/>
  <c r="B105" i="1"/>
  <c r="F106" i="1" l="1"/>
  <c r="B106" i="1"/>
  <c r="C106" i="1"/>
  <c r="D106" i="1"/>
  <c r="A107" i="1"/>
  <c r="D107" i="1" l="1"/>
  <c r="C107" i="1"/>
  <c r="A108" i="1"/>
  <c r="F107" i="1"/>
  <c r="B107" i="1"/>
  <c r="B108" i="1" l="1"/>
  <c r="A109" i="1"/>
  <c r="F108" i="1"/>
  <c r="D108" i="1"/>
  <c r="C108" i="1"/>
  <c r="C109" i="1" l="1"/>
  <c r="B109" i="1"/>
  <c r="A110" i="1"/>
  <c r="D109" i="1"/>
  <c r="F109" i="1"/>
  <c r="F110" i="1" l="1"/>
  <c r="D110" i="1"/>
  <c r="C110" i="1"/>
  <c r="A111" i="1"/>
  <c r="B110" i="1"/>
  <c r="A112" i="1" l="1"/>
  <c r="F111" i="1"/>
  <c r="B111" i="1"/>
  <c r="C111" i="1"/>
  <c r="D111" i="1"/>
  <c r="B112" i="1" l="1"/>
  <c r="A113" i="1"/>
  <c r="F112" i="1"/>
  <c r="D112" i="1"/>
  <c r="C112" i="1"/>
  <c r="C113" i="1" l="1"/>
  <c r="F113" i="1"/>
  <c r="D113" i="1"/>
  <c r="A114" i="1"/>
  <c r="B113" i="1"/>
  <c r="F114" i="1" l="1"/>
  <c r="A115" i="1"/>
  <c r="B114" i="1"/>
  <c r="C114" i="1"/>
  <c r="D114" i="1"/>
  <c r="B115" i="1" l="1"/>
  <c r="A116" i="1"/>
  <c r="F115" i="1"/>
  <c r="D115" i="1"/>
  <c r="C115" i="1"/>
  <c r="B116" i="1" l="1"/>
  <c r="F116" i="1"/>
  <c r="D116" i="1"/>
  <c r="C116" i="1"/>
  <c r="A117" i="1"/>
  <c r="C117" i="1" l="1"/>
  <c r="A118" i="1"/>
  <c r="F117" i="1"/>
  <c r="D117" i="1"/>
  <c r="B117" i="1"/>
  <c r="F118" i="1" l="1"/>
  <c r="B118" i="1"/>
  <c r="D118" i="1"/>
  <c r="C118" i="1"/>
  <c r="A119" i="1"/>
  <c r="F119" i="1" l="1"/>
  <c r="D119" i="1"/>
  <c r="C119" i="1"/>
  <c r="A120" i="1"/>
  <c r="B119" i="1"/>
  <c r="B120" i="1" l="1"/>
  <c r="A121" i="1"/>
  <c r="F120" i="1"/>
  <c r="D120" i="1"/>
  <c r="C120" i="1"/>
  <c r="C121" i="1" l="1"/>
  <c r="B121" i="1"/>
  <c r="D121" i="1"/>
  <c r="A122" i="1"/>
  <c r="F121" i="1"/>
  <c r="F122" i="1" l="1"/>
  <c r="A123" i="1"/>
  <c r="D122" i="1"/>
  <c r="C122" i="1"/>
  <c r="B122" i="1"/>
  <c r="A124" i="1" l="1"/>
  <c r="C123" i="1"/>
  <c r="B123" i="1"/>
  <c r="D123" i="1"/>
  <c r="F123" i="1"/>
  <c r="B124" i="1" l="1"/>
  <c r="C124" i="1"/>
  <c r="D124" i="1"/>
  <c r="F124" i="1"/>
  <c r="A125" i="1"/>
  <c r="C125" i="1" l="1"/>
  <c r="A126" i="1"/>
  <c r="F125" i="1"/>
  <c r="D125" i="1"/>
  <c r="B125" i="1"/>
  <c r="F126" i="1" l="1"/>
  <c r="B126" i="1"/>
  <c r="A127" i="1"/>
  <c r="D126" i="1"/>
  <c r="C126" i="1"/>
  <c r="C127" i="1" l="1"/>
  <c r="B127" i="1"/>
  <c r="A128" i="1"/>
  <c r="F127" i="1"/>
  <c r="D127" i="1"/>
  <c r="B128" i="1" l="1"/>
  <c r="A129" i="1"/>
  <c r="F128" i="1"/>
  <c r="D128" i="1"/>
  <c r="C128" i="1"/>
  <c r="C129" i="1" l="1"/>
  <c r="F129" i="1"/>
  <c r="B129" i="1"/>
  <c r="A130" i="1"/>
  <c r="D129" i="1"/>
  <c r="F130" i="1" l="1"/>
  <c r="D130" i="1"/>
  <c r="A131" i="1"/>
  <c r="C130" i="1"/>
  <c r="B130" i="1"/>
  <c r="A132" i="1" l="1"/>
  <c r="B131" i="1"/>
  <c r="C131" i="1"/>
  <c r="F131" i="1"/>
  <c r="D131" i="1"/>
  <c r="B132" i="1" l="1"/>
  <c r="D132" i="1"/>
  <c r="C132" i="1"/>
  <c r="A133" i="1"/>
  <c r="F132" i="1"/>
  <c r="C133" i="1" l="1"/>
  <c r="A134" i="1"/>
  <c r="F133" i="1"/>
  <c r="D133" i="1"/>
  <c r="B133" i="1"/>
  <c r="F134" i="1" l="1"/>
  <c r="D134" i="1"/>
  <c r="B134" i="1"/>
  <c r="C134" i="1"/>
  <c r="A135" i="1"/>
  <c r="A136" i="1" l="1"/>
  <c r="F135" i="1"/>
  <c r="D135" i="1"/>
  <c r="B135" i="1"/>
  <c r="C135" i="1"/>
  <c r="B136" i="1" l="1"/>
  <c r="F136" i="1"/>
  <c r="D136" i="1"/>
  <c r="C136" i="1"/>
  <c r="A137" i="1"/>
  <c r="C137" i="1" l="1"/>
  <c r="A138" i="1"/>
  <c r="F137" i="1"/>
  <c r="D137" i="1"/>
  <c r="B137" i="1"/>
  <c r="F138" i="1" l="1"/>
  <c r="D138" i="1"/>
  <c r="A139" i="1"/>
  <c r="C138" i="1"/>
  <c r="B138" i="1"/>
  <c r="A140" i="1" l="1"/>
  <c r="D139" i="1"/>
  <c r="C139" i="1"/>
  <c r="F139" i="1"/>
  <c r="B139" i="1"/>
  <c r="B140" i="1" l="1"/>
  <c r="A141" i="1"/>
  <c r="D140" i="1"/>
  <c r="F140" i="1"/>
  <c r="C140" i="1"/>
  <c r="C141" i="1" l="1"/>
  <c r="D141" i="1"/>
  <c r="B141" i="1"/>
  <c r="A142" i="1"/>
  <c r="F141" i="1"/>
  <c r="F142" i="1" l="1"/>
  <c r="D142" i="1"/>
  <c r="A143" i="1"/>
  <c r="B142" i="1"/>
  <c r="C142" i="1"/>
  <c r="A144" i="1" l="1"/>
  <c r="B143" i="1"/>
  <c r="F143" i="1"/>
  <c r="D143" i="1"/>
  <c r="C143" i="1"/>
  <c r="F144" i="1" l="1"/>
  <c r="B144" i="1"/>
  <c r="A145" i="1"/>
  <c r="D144" i="1"/>
  <c r="C144" i="1"/>
  <c r="D145" i="1" l="1"/>
  <c r="C145" i="1"/>
  <c r="B145" i="1"/>
  <c r="F145" i="1"/>
  <c r="A146" i="1"/>
  <c r="B146" i="1" l="1"/>
  <c r="A147" i="1"/>
  <c r="F146" i="1"/>
  <c r="D146" i="1"/>
  <c r="C146" i="1"/>
  <c r="C147" i="1" l="1"/>
  <c r="B147" i="1"/>
  <c r="A148" i="1"/>
  <c r="D147" i="1"/>
  <c r="F147" i="1"/>
  <c r="F148" i="1" l="1"/>
  <c r="D148" i="1"/>
  <c r="C148" i="1"/>
  <c r="A149" i="1"/>
  <c r="B148" i="1"/>
  <c r="A150" i="1" l="1"/>
  <c r="B149" i="1"/>
  <c r="C149" i="1"/>
  <c r="F149" i="1"/>
  <c r="D149" i="1"/>
  <c r="B150" i="1" l="1"/>
  <c r="A151" i="1"/>
  <c r="F150" i="1"/>
  <c r="D150" i="1"/>
  <c r="C150" i="1"/>
  <c r="C151" i="1" l="1"/>
  <c r="F151" i="1"/>
  <c r="D151" i="1"/>
  <c r="B151" i="1"/>
  <c r="A152" i="1"/>
  <c r="F152" i="1" l="1"/>
  <c r="A153" i="1"/>
  <c r="D152" i="1"/>
  <c r="B152" i="1"/>
  <c r="C152" i="1"/>
  <c r="B153" i="1" l="1"/>
  <c r="C153" i="1"/>
  <c r="D153" i="1"/>
  <c r="F153" i="1"/>
  <c r="A154" i="1"/>
  <c r="B154" i="1" l="1"/>
  <c r="F154" i="1"/>
  <c r="D154" i="1"/>
  <c r="A155" i="1"/>
  <c r="C154" i="1"/>
  <c r="C155" i="1" l="1"/>
  <c r="B155" i="1"/>
  <c r="D155" i="1"/>
  <c r="F155" i="1"/>
  <c r="A156" i="1"/>
  <c r="F156" i="1" l="1"/>
  <c r="B156" i="1"/>
  <c r="A157" i="1"/>
  <c r="D156" i="1"/>
  <c r="C156" i="1"/>
  <c r="F157" i="1" l="1"/>
  <c r="D157" i="1"/>
  <c r="B157" i="1"/>
  <c r="A158" i="1"/>
  <c r="C157" i="1"/>
  <c r="B158" i="1" l="1"/>
  <c r="A159" i="1"/>
  <c r="F158" i="1"/>
  <c r="C158" i="1"/>
  <c r="D158" i="1"/>
  <c r="C159" i="1" l="1"/>
  <c r="B159" i="1"/>
  <c r="D159" i="1"/>
  <c r="F159" i="1"/>
  <c r="A160" i="1"/>
  <c r="F160" i="1" l="1"/>
  <c r="A161" i="1"/>
  <c r="D160" i="1"/>
  <c r="C160" i="1"/>
  <c r="B160" i="1"/>
  <c r="C161" i="1" l="1"/>
  <c r="B161" i="1"/>
  <c r="F161" i="1"/>
  <c r="D161" i="1"/>
  <c r="A162" i="1"/>
  <c r="B162" i="1" l="1"/>
  <c r="C162" i="1"/>
  <c r="A163" i="1"/>
  <c r="F162" i="1"/>
  <c r="D162" i="1"/>
  <c r="C163" i="1" l="1"/>
  <c r="A164" i="1"/>
  <c r="F163" i="1"/>
  <c r="B163" i="1"/>
  <c r="D163" i="1"/>
  <c r="F164" i="1" l="1"/>
  <c r="A165" i="1"/>
  <c r="D164" i="1"/>
  <c r="C164" i="1"/>
  <c r="B164" i="1"/>
  <c r="C165" i="1" l="1"/>
  <c r="D165" i="1"/>
  <c r="B165" i="1"/>
  <c r="F165" i="1"/>
  <c r="A166" i="1"/>
  <c r="B166" i="1" l="1"/>
  <c r="A167" i="1"/>
  <c r="F166" i="1"/>
  <c r="C166" i="1"/>
  <c r="D166" i="1"/>
  <c r="C167" i="1" l="1"/>
  <c r="D167" i="1"/>
  <c r="B167" i="1"/>
  <c r="A168" i="1"/>
  <c r="F167" i="1"/>
  <c r="F168" i="1" l="1"/>
  <c r="C168" i="1"/>
  <c r="B168" i="1"/>
  <c r="D168" i="1"/>
  <c r="A169" i="1"/>
  <c r="A170" i="1" l="1"/>
  <c r="F169" i="1"/>
  <c r="C169" i="1"/>
  <c r="B169" i="1"/>
  <c r="D169" i="1"/>
  <c r="B170" i="1" l="1"/>
  <c r="A171" i="1"/>
  <c r="F170" i="1"/>
  <c r="D170" i="1"/>
  <c r="C170" i="1"/>
  <c r="C171" i="1" l="1"/>
  <c r="D171" i="1"/>
  <c r="F171" i="1"/>
  <c r="B171" i="1"/>
  <c r="A172" i="1"/>
  <c r="F172" i="1" l="1"/>
  <c r="A173" i="1"/>
  <c r="B172" i="1"/>
  <c r="C172" i="1"/>
  <c r="D172" i="1"/>
  <c r="B173" i="1" l="1"/>
  <c r="D173" i="1"/>
  <c r="C173" i="1"/>
  <c r="A174" i="1"/>
  <c r="F173" i="1"/>
  <c r="B174" i="1" l="1"/>
  <c r="D174" i="1"/>
  <c r="C174" i="1"/>
  <c r="F174" i="1"/>
  <c r="A175" i="1"/>
  <c r="C175" i="1" l="1"/>
  <c r="A176" i="1"/>
  <c r="D175" i="1"/>
  <c r="B175" i="1"/>
  <c r="F175" i="1"/>
  <c r="F176" i="1" l="1"/>
  <c r="B176" i="1"/>
  <c r="A177" i="1"/>
  <c r="D176" i="1"/>
  <c r="C176" i="1"/>
  <c r="D177" i="1" l="1"/>
  <c r="C177" i="1"/>
  <c r="F177" i="1"/>
  <c r="B177" i="1"/>
  <c r="A178" i="1"/>
  <c r="B178" i="1" l="1"/>
  <c r="A179" i="1"/>
  <c r="C178" i="1"/>
  <c r="F178" i="1"/>
  <c r="D178" i="1"/>
  <c r="C179" i="1" l="1"/>
  <c r="B179" i="1"/>
  <c r="F179" i="1"/>
  <c r="D179" i="1"/>
  <c r="A180" i="1"/>
  <c r="F180" i="1" l="1"/>
  <c r="D180" i="1"/>
  <c r="C180" i="1"/>
  <c r="A181" i="1"/>
  <c r="B180" i="1"/>
  <c r="A182" i="1" l="1"/>
  <c r="D181" i="1"/>
  <c r="C181" i="1"/>
  <c r="B181" i="1"/>
  <c r="F181" i="1"/>
  <c r="B182" i="1" l="1"/>
  <c r="A183" i="1"/>
  <c r="F182" i="1"/>
  <c r="D182" i="1"/>
  <c r="C182" i="1"/>
  <c r="C183" i="1" l="1"/>
  <c r="F183" i="1"/>
  <c r="D183" i="1"/>
  <c r="A184" i="1"/>
  <c r="B183" i="1"/>
  <c r="F184" i="1" l="1"/>
  <c r="C184" i="1"/>
  <c r="B184" i="1"/>
  <c r="D184" i="1"/>
  <c r="A185" i="1"/>
  <c r="B185" i="1" l="1"/>
  <c r="F185" i="1"/>
  <c r="D185" i="1"/>
  <c r="C185" i="1"/>
  <c r="A186" i="1"/>
  <c r="B186" i="1" l="1"/>
  <c r="F186" i="1"/>
  <c r="D186" i="1"/>
  <c r="A187" i="1"/>
  <c r="C186" i="1"/>
  <c r="C187" i="1" l="1"/>
  <c r="F187" i="1"/>
  <c r="D187" i="1"/>
  <c r="A188" i="1"/>
  <c r="B187" i="1"/>
  <c r="F188" i="1" l="1"/>
  <c r="B188" i="1"/>
  <c r="C188" i="1"/>
  <c r="A189" i="1"/>
  <c r="D188" i="1"/>
  <c r="F189" i="1" l="1"/>
  <c r="D189" i="1"/>
  <c r="A190" i="1"/>
  <c r="C189" i="1"/>
  <c r="B189" i="1"/>
  <c r="B190" i="1" l="1"/>
  <c r="F190" i="1"/>
  <c r="D190" i="1"/>
  <c r="C190" i="1"/>
  <c r="A191" i="1"/>
  <c r="C191" i="1" l="1"/>
  <c r="B191" i="1"/>
  <c r="A192" i="1"/>
  <c r="F191" i="1"/>
  <c r="D191" i="1"/>
  <c r="F192" i="1" l="1"/>
  <c r="A193" i="1"/>
  <c r="D192" i="1"/>
  <c r="C192" i="1"/>
  <c r="B192" i="1"/>
  <c r="F193" i="1" l="1"/>
  <c r="D193" i="1"/>
  <c r="C193" i="1"/>
  <c r="A194" i="1"/>
  <c r="B193" i="1"/>
  <c r="B194" i="1" l="1"/>
  <c r="C194" i="1"/>
  <c r="D194" i="1"/>
  <c r="F194" i="1"/>
  <c r="A195" i="1"/>
  <c r="C195" i="1" l="1"/>
  <c r="A196" i="1"/>
  <c r="F195" i="1"/>
  <c r="D195" i="1"/>
  <c r="B195" i="1"/>
  <c r="F196" i="1" l="1"/>
  <c r="B196" i="1"/>
  <c r="A197" i="1"/>
  <c r="D196" i="1"/>
  <c r="C196" i="1"/>
  <c r="C197" i="1" l="1"/>
  <c r="A198" i="1"/>
  <c r="F197" i="1"/>
  <c r="D197" i="1"/>
  <c r="B197" i="1"/>
  <c r="B198" i="1" l="1"/>
  <c r="A199" i="1"/>
  <c r="F198" i="1"/>
  <c r="D198" i="1"/>
  <c r="C198" i="1"/>
  <c r="C199" i="1" l="1"/>
  <c r="A200" i="1"/>
  <c r="F199" i="1"/>
  <c r="D199" i="1"/>
  <c r="B199" i="1"/>
  <c r="F200" i="1" l="1"/>
  <c r="C200" i="1"/>
  <c r="A201" i="1"/>
  <c r="D200" i="1"/>
  <c r="B200" i="1"/>
  <c r="A202" i="1" l="1"/>
  <c r="F201" i="1"/>
  <c r="D201" i="1"/>
  <c r="C201" i="1"/>
  <c r="B201" i="1"/>
  <c r="B202" i="1" l="1"/>
  <c r="A203" i="1"/>
  <c r="F202" i="1"/>
  <c r="D202" i="1"/>
  <c r="C202" i="1"/>
  <c r="C203" i="1" l="1"/>
  <c r="D203" i="1"/>
  <c r="A204" i="1"/>
  <c r="F203" i="1"/>
  <c r="B203" i="1"/>
  <c r="F204" i="1" l="1"/>
  <c r="A205" i="1"/>
  <c r="B204" i="1"/>
  <c r="C204" i="1"/>
  <c r="D204" i="1"/>
  <c r="B205" i="1" l="1"/>
  <c r="A206" i="1"/>
  <c r="F205" i="1"/>
  <c r="D205" i="1"/>
  <c r="C205" i="1"/>
  <c r="B206" i="1" l="1"/>
  <c r="D206" i="1"/>
  <c r="C206" i="1"/>
  <c r="A207" i="1"/>
  <c r="F206" i="1"/>
  <c r="C207" i="1" l="1"/>
  <c r="A208" i="1"/>
  <c r="F207" i="1"/>
  <c r="D207" i="1"/>
  <c r="B207" i="1"/>
  <c r="F208" i="1" l="1"/>
  <c r="B208" i="1"/>
  <c r="C208" i="1"/>
  <c r="A209" i="1"/>
  <c r="D208" i="1"/>
  <c r="D209" i="1" l="1"/>
  <c r="C209" i="1"/>
  <c r="A210" i="1"/>
  <c r="F209" i="1"/>
  <c r="B209" i="1"/>
  <c r="B210" i="1" l="1"/>
  <c r="A211" i="1"/>
  <c r="D210" i="1"/>
  <c r="C210" i="1"/>
  <c r="F210" i="1"/>
  <c r="C211" i="1" l="1"/>
  <c r="B211" i="1"/>
  <c r="A212" i="1"/>
  <c r="F211" i="1"/>
  <c r="D211" i="1"/>
  <c r="F212" i="1" l="1"/>
  <c r="D212" i="1"/>
  <c r="C212" i="1"/>
  <c r="B212" i="1"/>
  <c r="A213" i="1"/>
  <c r="A214" i="1" l="1"/>
  <c r="F213" i="1"/>
  <c r="D213" i="1"/>
  <c r="C213" i="1"/>
  <c r="B213" i="1"/>
  <c r="B214" i="1" l="1"/>
  <c r="C214" i="1"/>
  <c r="D214" i="1"/>
  <c r="F214" i="1"/>
  <c r="A215" i="1"/>
  <c r="C215" i="1" l="1"/>
  <c r="F215" i="1"/>
  <c r="D215" i="1"/>
  <c r="A216" i="1"/>
  <c r="B215" i="1"/>
  <c r="F216" i="1" l="1"/>
  <c r="B216" i="1"/>
  <c r="A217" i="1"/>
  <c r="D216" i="1"/>
  <c r="C216" i="1"/>
  <c r="B217" i="1" l="1"/>
  <c r="A218" i="1"/>
  <c r="F217" i="1"/>
  <c r="C217" i="1"/>
  <c r="D217" i="1"/>
  <c r="B218" i="1" l="1"/>
  <c r="F218" i="1"/>
  <c r="D218" i="1"/>
  <c r="C218" i="1"/>
  <c r="A219" i="1"/>
  <c r="C219" i="1" l="1"/>
  <c r="A220" i="1"/>
  <c r="F219" i="1"/>
  <c r="D219" i="1"/>
  <c r="B219" i="1"/>
  <c r="F220" i="1" l="1"/>
  <c r="B220" i="1"/>
  <c r="C220" i="1"/>
  <c r="D220" i="1"/>
  <c r="A221" i="1"/>
  <c r="F221" i="1" l="1"/>
  <c r="D221" i="1"/>
  <c r="A222" i="1"/>
  <c r="C221" i="1"/>
  <c r="B221" i="1"/>
  <c r="B222" i="1" l="1"/>
  <c r="C222" i="1"/>
  <c r="A223" i="1"/>
  <c r="F222" i="1"/>
  <c r="D222" i="1"/>
  <c r="C223" i="1" l="1"/>
  <c r="B223" i="1"/>
  <c r="A224" i="1"/>
  <c r="D223" i="1"/>
  <c r="F223" i="1"/>
  <c r="F224" i="1" l="1"/>
  <c r="A225" i="1"/>
  <c r="D224" i="1"/>
  <c r="B224" i="1"/>
  <c r="C224" i="1"/>
  <c r="A226" i="1" l="1"/>
  <c r="F225" i="1"/>
  <c r="D225" i="1"/>
  <c r="C225" i="1"/>
  <c r="B225" i="1"/>
  <c r="B226" i="1" l="1"/>
  <c r="C226" i="1"/>
  <c r="D226" i="1"/>
  <c r="A227" i="1"/>
  <c r="F226" i="1"/>
  <c r="C227" i="1" l="1"/>
  <c r="A228" i="1"/>
  <c r="F227" i="1"/>
  <c r="B227" i="1"/>
  <c r="D227" i="1"/>
  <c r="F228" i="1" l="1"/>
  <c r="C228" i="1"/>
  <c r="B228" i="1"/>
  <c r="A229" i="1"/>
  <c r="D228" i="1"/>
  <c r="C229" i="1" l="1"/>
  <c r="A230" i="1"/>
  <c r="F229" i="1"/>
  <c r="D229" i="1"/>
  <c r="B229" i="1"/>
  <c r="B230" i="1" l="1"/>
  <c r="A231" i="1"/>
  <c r="F230" i="1"/>
  <c r="C230" i="1"/>
  <c r="D230" i="1"/>
  <c r="C231" i="1" l="1"/>
  <c r="D231" i="1"/>
  <c r="A232" i="1"/>
  <c r="F231" i="1"/>
  <c r="B231" i="1"/>
  <c r="F232" i="1" l="1"/>
  <c r="C232" i="1"/>
  <c r="A233" i="1"/>
  <c r="D232" i="1"/>
  <c r="B232" i="1"/>
  <c r="A234" i="1" l="1"/>
  <c r="F233" i="1"/>
  <c r="B233" i="1"/>
  <c r="D233" i="1"/>
  <c r="C233" i="1"/>
  <c r="B234" i="1" l="1"/>
  <c r="C234" i="1"/>
  <c r="A235" i="1"/>
  <c r="F234" i="1"/>
  <c r="D234" i="1"/>
  <c r="C235" i="1" l="1"/>
  <c r="D235" i="1"/>
  <c r="A236" i="1"/>
  <c r="B235" i="1"/>
  <c r="F235" i="1"/>
  <c r="F236" i="1" l="1"/>
  <c r="A237" i="1"/>
  <c r="D236" i="1"/>
  <c r="C236" i="1"/>
  <c r="B236" i="1"/>
  <c r="B237" i="1" l="1"/>
  <c r="C237" i="1"/>
  <c r="F237" i="1"/>
  <c r="D237" i="1"/>
  <c r="A238" i="1"/>
  <c r="B238" i="1" l="1"/>
  <c r="D238" i="1"/>
  <c r="C238" i="1"/>
  <c r="A239" i="1"/>
  <c r="F238" i="1"/>
  <c r="C239" i="1" l="1"/>
  <c r="A240" i="1"/>
  <c r="F239" i="1"/>
  <c r="D239" i="1"/>
  <c r="B239" i="1"/>
  <c r="F240" i="1" l="1"/>
  <c r="B240" i="1"/>
  <c r="C240" i="1"/>
  <c r="A241" i="1"/>
  <c r="D240" i="1"/>
  <c r="D241" i="1" l="1"/>
  <c r="C241" i="1"/>
  <c r="A242" i="1"/>
  <c r="B241" i="1"/>
  <c r="F241" i="1"/>
  <c r="B242" i="1" l="1"/>
  <c r="A243" i="1"/>
  <c r="D242" i="1"/>
  <c r="C242" i="1"/>
  <c r="F242" i="1"/>
  <c r="C243" i="1" l="1"/>
  <c r="B243" i="1"/>
  <c r="D243" i="1"/>
  <c r="A244" i="1"/>
  <c r="F243" i="1"/>
  <c r="F244" i="1" l="1"/>
  <c r="D244" i="1"/>
  <c r="C244" i="1"/>
  <c r="A245" i="1"/>
  <c r="B244" i="1"/>
  <c r="A246" i="1" l="1"/>
  <c r="B245" i="1"/>
  <c r="D245" i="1"/>
  <c r="C245" i="1"/>
  <c r="F245" i="1"/>
  <c r="B246" i="1" l="1"/>
  <c r="D246" i="1"/>
  <c r="A247" i="1"/>
  <c r="F246" i="1"/>
  <c r="C246" i="1"/>
  <c r="C247" i="1" l="1"/>
  <c r="F247" i="1"/>
  <c r="D247" i="1"/>
  <c r="B247" i="1"/>
  <c r="A248" i="1"/>
  <c r="F248" i="1" l="1"/>
  <c r="B248" i="1"/>
  <c r="A249" i="1"/>
  <c r="D248" i="1"/>
  <c r="C248" i="1"/>
  <c r="B249" i="1" l="1"/>
  <c r="D249" i="1"/>
  <c r="A250" i="1"/>
  <c r="F249" i="1"/>
  <c r="C249" i="1"/>
  <c r="B250" i="1" l="1"/>
  <c r="F250" i="1"/>
  <c r="D250" i="1"/>
  <c r="C250" i="1"/>
  <c r="A251" i="1"/>
  <c r="C251" i="1" l="1"/>
  <c r="B251" i="1"/>
  <c r="A252" i="1"/>
  <c r="F251" i="1"/>
  <c r="D251" i="1"/>
  <c r="F252" i="1" l="1"/>
  <c r="B252" i="1"/>
  <c r="D252" i="1"/>
  <c r="C252" i="1"/>
  <c r="A253" i="1"/>
  <c r="A254" i="1" l="1"/>
  <c r="F253" i="1"/>
  <c r="D253" i="1"/>
  <c r="C253" i="1"/>
  <c r="B253" i="1"/>
  <c r="B254" i="1" l="1"/>
  <c r="D254" i="1"/>
  <c r="C254" i="1"/>
  <c r="A255" i="1"/>
  <c r="F254" i="1"/>
  <c r="C255" i="1" l="1"/>
  <c r="A256" i="1"/>
  <c r="D255" i="1"/>
  <c r="F255" i="1"/>
  <c r="B255" i="1"/>
  <c r="F256" i="1" l="1"/>
  <c r="D256" i="1"/>
  <c r="C256" i="1"/>
  <c r="B256" i="1"/>
</calcChain>
</file>

<file path=xl/sharedStrings.xml><?xml version="1.0" encoding="utf-8"?>
<sst xmlns="http://schemas.openxmlformats.org/spreadsheetml/2006/main" count="6" uniqueCount="6">
  <si>
    <t>Tmax-om</t>
  </si>
  <si>
    <t>A</t>
  </si>
  <si>
    <t>B</t>
  </si>
  <si>
    <t>C</t>
  </si>
  <si>
    <t>DE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</si>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</sst>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0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sz val="12"/>
      <color rgb="FFFF6600"/>
      <name val="Arial Narrow"/>
      <family val="2"/>
    </font>
    <font>
      <sz val="12"/>
      <color rgb="FF008000"/>
      <name val="Arial Narrow"/>
      <family val="2"/>
    </font>
    <font>
      <sz val="12"/>
      <color rgb="FFFF0000"/>
      <name val="Arial Narrow"/>
      <family val="2"/>
    </font>
    <font>
      <sz val="12"/>
      <color rgb="FFFFFFFF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333F4F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1" fontId="3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6" fillId="0" borderId="0" xfId="0" applyNumberFormat="1" applyFont="1"/>
    <xf numFmtId="1" fontId="7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FD74-8E0F-E24F-8E2C-680E8F4139BB}">
  <dimension ref="A1:F256"/>
  <sheetViews>
    <sheetView tabSelected="1" workbookViewId="0">
      <selection activeCell="I11" sqref="I11"/>
    </sheetView>
  </sheetViews>
  <sheetFormatPr baseColWidth="10" defaultRowHeight="16" x14ac:dyDescent="0.2"/>
  <sheetData>
    <row r="1" spans="1:6" ht="17" x14ac:dyDescent="0.2">
      <c r="A1" s="1" t="s">
        <v>0</v>
      </c>
      <c r="B1" s="1" t="s">
        <v>1</v>
      </c>
      <c r="C1" s="2" t="s">
        <v>2</v>
      </c>
      <c r="D1" s="2" t="s">
        <v>3</v>
      </c>
      <c r="E1" s="8" t="s">
        <v>4</v>
      </c>
      <c r="F1" s="2" t="s">
        <v>5</v>
      </c>
    </row>
    <row r="2" spans="1:6" x14ac:dyDescent="0.2">
      <c r="A2" s="3">
        <v>396</v>
      </c>
      <c r="B2" s="4">
        <f t="shared" ref="B2:B65" si="0">IF(A2&lt;431,(95/100)*(0.0295*(A2-395)^2+0.1507*(A2-395)+60.8199),85.4348*(A2-428)^0.1583)</f>
        <v>57.95009499999999</v>
      </c>
      <c r="C2" s="5">
        <f t="shared" ref="C2:C35" si="1" xml:space="preserve"> IF(A2&lt;431,B2,0.0000507707*(A2-395)^3 - 0.023098*(A2-395)^2 + 3.56564*(A2-395) + 0.857118)</f>
        <v>57.95009499999999</v>
      </c>
      <c r="D2" s="6"/>
      <c r="E2" s="6"/>
      <c r="F2" s="7"/>
    </row>
    <row r="3" spans="1:6" x14ac:dyDescent="0.2">
      <c r="A3" s="3">
        <f t="shared" ref="A3:A66" si="2">A2+1</f>
        <v>397</v>
      </c>
      <c r="B3" s="4">
        <f t="shared" si="0"/>
        <v>58.177334999999999</v>
      </c>
      <c r="C3" s="5">
        <f t="shared" si="1"/>
        <v>58.177334999999999</v>
      </c>
      <c r="D3" s="6"/>
      <c r="E3" s="6"/>
      <c r="F3" s="7"/>
    </row>
    <row r="4" spans="1:6" x14ac:dyDescent="0.2">
      <c r="A4" s="3">
        <f t="shared" si="2"/>
        <v>398</v>
      </c>
      <c r="B4" s="4">
        <f t="shared" si="0"/>
        <v>58.460624999999993</v>
      </c>
      <c r="C4" s="5">
        <f t="shared" si="1"/>
        <v>58.460624999999993</v>
      </c>
      <c r="D4" s="6"/>
      <c r="E4" s="6"/>
      <c r="F4" s="7"/>
    </row>
    <row r="5" spans="1:6" x14ac:dyDescent="0.2">
      <c r="A5" s="3">
        <f t="shared" si="2"/>
        <v>399</v>
      </c>
      <c r="B5" s="4">
        <f t="shared" si="0"/>
        <v>58.799965</v>
      </c>
      <c r="C5" s="5">
        <f t="shared" si="1"/>
        <v>58.799965</v>
      </c>
      <c r="D5" s="6"/>
      <c r="E5" s="6"/>
      <c r="F5" s="7"/>
    </row>
    <row r="6" spans="1:6" x14ac:dyDescent="0.2">
      <c r="A6" s="3">
        <f t="shared" si="2"/>
        <v>400</v>
      </c>
      <c r="B6" s="4">
        <f t="shared" si="0"/>
        <v>59.195354999999992</v>
      </c>
      <c r="C6" s="5">
        <f t="shared" si="1"/>
        <v>59.195354999999992</v>
      </c>
      <c r="D6" s="6"/>
      <c r="E6" s="6"/>
      <c r="F6" s="7"/>
    </row>
    <row r="7" spans="1:6" x14ac:dyDescent="0.2">
      <c r="A7" s="3">
        <f t="shared" si="2"/>
        <v>401</v>
      </c>
      <c r="B7" s="4">
        <f t="shared" si="0"/>
        <v>59.646794999999997</v>
      </c>
      <c r="C7" s="5">
        <f t="shared" si="1"/>
        <v>59.646794999999997</v>
      </c>
      <c r="D7" s="6"/>
      <c r="E7" s="6"/>
      <c r="F7" s="7"/>
    </row>
    <row r="8" spans="1:6" x14ac:dyDescent="0.2">
      <c r="A8" s="3">
        <f t="shared" si="2"/>
        <v>402</v>
      </c>
      <c r="B8" s="4">
        <f t="shared" si="0"/>
        <v>60.154284999999994</v>
      </c>
      <c r="C8" s="5">
        <f t="shared" si="1"/>
        <v>60.154284999999994</v>
      </c>
      <c r="D8" s="6"/>
      <c r="E8" s="6"/>
      <c r="F8" s="7"/>
    </row>
    <row r="9" spans="1:6" x14ac:dyDescent="0.2">
      <c r="A9" s="3">
        <f t="shared" si="2"/>
        <v>403</v>
      </c>
      <c r="B9" s="4">
        <f t="shared" si="0"/>
        <v>60.717824999999998</v>
      </c>
      <c r="C9" s="5">
        <f t="shared" si="1"/>
        <v>60.717824999999998</v>
      </c>
      <c r="D9" s="6"/>
      <c r="E9" s="6"/>
      <c r="F9" s="7"/>
    </row>
    <row r="10" spans="1:6" x14ac:dyDescent="0.2">
      <c r="A10" s="3">
        <f t="shared" si="2"/>
        <v>404</v>
      </c>
      <c r="B10" s="4">
        <f t="shared" si="0"/>
        <v>61.337414999999993</v>
      </c>
      <c r="C10" s="5">
        <f t="shared" si="1"/>
        <v>61.337414999999993</v>
      </c>
      <c r="D10" s="6"/>
      <c r="E10" s="6"/>
      <c r="F10" s="7"/>
    </row>
    <row r="11" spans="1:6" x14ac:dyDescent="0.2">
      <c r="A11" s="3">
        <f t="shared" si="2"/>
        <v>405</v>
      </c>
      <c r="B11" s="4">
        <f t="shared" si="0"/>
        <v>62.013054999999994</v>
      </c>
      <c r="C11" s="5">
        <f t="shared" si="1"/>
        <v>62.013054999999994</v>
      </c>
      <c r="D11" s="6"/>
      <c r="E11" s="6"/>
      <c r="F11" s="7"/>
    </row>
    <row r="12" spans="1:6" x14ac:dyDescent="0.2">
      <c r="A12" s="3">
        <f t="shared" si="2"/>
        <v>406</v>
      </c>
      <c r="B12" s="4">
        <f t="shared" si="0"/>
        <v>62.744744999999995</v>
      </c>
      <c r="C12" s="5">
        <f t="shared" si="1"/>
        <v>62.744744999999995</v>
      </c>
      <c r="D12" s="6"/>
      <c r="E12" s="6"/>
      <c r="F12" s="7"/>
    </row>
    <row r="13" spans="1:6" x14ac:dyDescent="0.2">
      <c r="A13" s="3">
        <f t="shared" si="2"/>
        <v>407</v>
      </c>
      <c r="B13" s="4">
        <f t="shared" si="0"/>
        <v>63.532484999999994</v>
      </c>
      <c r="C13" s="5">
        <f t="shared" si="1"/>
        <v>63.532484999999994</v>
      </c>
      <c r="D13" s="6"/>
      <c r="E13" s="6"/>
      <c r="F13" s="7"/>
    </row>
    <row r="14" spans="1:6" x14ac:dyDescent="0.2">
      <c r="A14" s="3">
        <f t="shared" si="2"/>
        <v>408</v>
      </c>
      <c r="B14" s="4">
        <f t="shared" si="0"/>
        <v>64.376274999999993</v>
      </c>
      <c r="C14" s="5">
        <f t="shared" si="1"/>
        <v>64.376274999999993</v>
      </c>
      <c r="D14" s="6"/>
      <c r="E14" s="6"/>
      <c r="F14" s="7"/>
    </row>
    <row r="15" spans="1:6" x14ac:dyDescent="0.2">
      <c r="A15" s="3">
        <f t="shared" si="2"/>
        <v>409</v>
      </c>
      <c r="B15" s="4">
        <f t="shared" si="0"/>
        <v>65.27611499999999</v>
      </c>
      <c r="C15" s="5">
        <f t="shared" si="1"/>
        <v>65.27611499999999</v>
      </c>
      <c r="D15" s="6"/>
      <c r="E15" s="6">
        <v>58.126168226999653</v>
      </c>
      <c r="F15" s="7">
        <f t="shared" ref="F15:F78" si="3" xml:space="preserve"> 0.000044363*A15^3 - 0.072336*A15^2 + 39.66*A15- 7097.6</f>
        <v>58.126168226999653</v>
      </c>
    </row>
    <row r="16" spans="1:6" x14ac:dyDescent="0.2">
      <c r="A16" s="3">
        <f t="shared" si="2"/>
        <v>410</v>
      </c>
      <c r="B16" s="4">
        <f t="shared" si="0"/>
        <v>66.232005000000001</v>
      </c>
      <c r="C16" s="5">
        <f t="shared" si="1"/>
        <v>66.232005000000001</v>
      </c>
      <c r="D16" s="6"/>
      <c r="E16" s="6">
        <v>60.860722999997961</v>
      </c>
      <c r="F16" s="7">
        <f t="shared" si="3"/>
        <v>60.860722999997961</v>
      </c>
    </row>
    <row r="17" spans="1:6" x14ac:dyDescent="0.2">
      <c r="A17" s="3">
        <f t="shared" si="2"/>
        <v>411</v>
      </c>
      <c r="B17" s="4">
        <f t="shared" si="0"/>
        <v>67.243944999999982</v>
      </c>
      <c r="C17" s="5">
        <f t="shared" si="1"/>
        <v>67.243944999999982</v>
      </c>
      <c r="D17" s="6"/>
      <c r="E17" s="6">
        <v>63.559738752997873</v>
      </c>
      <c r="F17" s="7">
        <f t="shared" si="3"/>
        <v>63.559738752997873</v>
      </c>
    </row>
    <row r="18" spans="1:6" x14ac:dyDescent="0.2">
      <c r="A18" s="3">
        <f t="shared" si="2"/>
        <v>412</v>
      </c>
      <c r="B18" s="4">
        <f t="shared" si="0"/>
        <v>68.311934999999991</v>
      </c>
      <c r="C18" s="5">
        <f t="shared" si="1"/>
        <v>68.311934999999991</v>
      </c>
      <c r="D18" s="6"/>
      <c r="E18" s="6">
        <v>66.223481663999337</v>
      </c>
      <c r="F18" s="7">
        <f t="shared" si="3"/>
        <v>66.223481663999337</v>
      </c>
    </row>
    <row r="19" spans="1:6" x14ac:dyDescent="0.2">
      <c r="A19" s="3">
        <f t="shared" si="2"/>
        <v>413</v>
      </c>
      <c r="B19" s="4">
        <f t="shared" si="0"/>
        <v>69.435974999999985</v>
      </c>
      <c r="C19" s="5">
        <f t="shared" si="1"/>
        <v>69.435974999999985</v>
      </c>
      <c r="D19" s="6"/>
      <c r="E19" s="6">
        <v>68.852217910998661</v>
      </c>
      <c r="F19" s="7">
        <f t="shared" si="3"/>
        <v>68.852217910998661</v>
      </c>
    </row>
    <row r="20" spans="1:6" x14ac:dyDescent="0.2">
      <c r="A20" s="3">
        <f t="shared" si="2"/>
        <v>414</v>
      </c>
      <c r="B20" s="4">
        <f t="shared" si="0"/>
        <v>70.616065000000006</v>
      </c>
      <c r="C20" s="5">
        <f t="shared" si="1"/>
        <v>70.616065000000006</v>
      </c>
      <c r="D20" s="6"/>
      <c r="E20" s="6">
        <v>71.446213671997612</v>
      </c>
      <c r="F20" s="7">
        <f t="shared" si="3"/>
        <v>71.446213671997612</v>
      </c>
    </row>
    <row r="21" spans="1:6" x14ac:dyDescent="0.2">
      <c r="A21" s="3">
        <f t="shared" si="2"/>
        <v>415</v>
      </c>
      <c r="B21" s="4">
        <f t="shared" si="0"/>
        <v>71.852204999999998</v>
      </c>
      <c r="C21" s="5">
        <f t="shared" si="1"/>
        <v>71.852204999999998</v>
      </c>
      <c r="D21" s="6"/>
      <c r="E21" s="6">
        <v>74.005735124997955</v>
      </c>
      <c r="F21" s="7">
        <f t="shared" si="3"/>
        <v>74.005735124997955</v>
      </c>
    </row>
    <row r="22" spans="1:6" x14ac:dyDescent="0.2">
      <c r="A22" s="3">
        <f t="shared" si="2"/>
        <v>416</v>
      </c>
      <c r="B22" s="4">
        <f t="shared" si="0"/>
        <v>73.144395000000003</v>
      </c>
      <c r="C22" s="5">
        <f t="shared" si="1"/>
        <v>73.144395000000003</v>
      </c>
      <c r="D22" s="6"/>
      <c r="E22" s="6">
        <v>76.531048447997819</v>
      </c>
      <c r="F22" s="7">
        <f t="shared" si="3"/>
        <v>76.531048447997819</v>
      </c>
    </row>
    <row r="23" spans="1:6" x14ac:dyDescent="0.2">
      <c r="A23" s="3">
        <f t="shared" si="2"/>
        <v>417</v>
      </c>
      <c r="B23" s="4">
        <f t="shared" si="0"/>
        <v>74.492634999999993</v>
      </c>
      <c r="C23" s="5">
        <f t="shared" si="1"/>
        <v>74.492634999999993</v>
      </c>
      <c r="D23" s="6"/>
      <c r="E23" s="6">
        <v>79.022419818998969</v>
      </c>
      <c r="F23" s="7">
        <f t="shared" si="3"/>
        <v>79.022419818998969</v>
      </c>
    </row>
    <row r="24" spans="1:6" x14ac:dyDescent="0.2">
      <c r="A24" s="3">
        <f t="shared" si="2"/>
        <v>418</v>
      </c>
      <c r="B24" s="4">
        <f t="shared" si="0"/>
        <v>75.896924999999996</v>
      </c>
      <c r="C24" s="5">
        <f t="shared" si="1"/>
        <v>75.896924999999996</v>
      </c>
      <c r="D24" s="6"/>
      <c r="E24" s="6">
        <v>81.480115415997716</v>
      </c>
      <c r="F24" s="7">
        <f t="shared" si="3"/>
        <v>81.480115415997716</v>
      </c>
    </row>
    <row r="25" spans="1:6" x14ac:dyDescent="0.2">
      <c r="A25" s="3">
        <f t="shared" si="2"/>
        <v>419</v>
      </c>
      <c r="B25" s="4">
        <f t="shared" si="0"/>
        <v>77.357264999999984</v>
      </c>
      <c r="C25" s="5">
        <f t="shared" si="1"/>
        <v>77.357264999999984</v>
      </c>
      <c r="D25" s="6"/>
      <c r="E25" s="6">
        <v>83.904401416997644</v>
      </c>
      <c r="F25" s="7">
        <f t="shared" si="3"/>
        <v>83.904401416997644</v>
      </c>
    </row>
    <row r="26" spans="1:6" x14ac:dyDescent="0.2">
      <c r="A26" s="3">
        <f t="shared" si="2"/>
        <v>420</v>
      </c>
      <c r="B26" s="4">
        <f t="shared" si="0"/>
        <v>78.873654999999999</v>
      </c>
      <c r="C26" s="5">
        <f t="shared" si="1"/>
        <v>78.873654999999999</v>
      </c>
      <c r="D26" s="6"/>
      <c r="E26" s="6">
        <v>86.295543999998699</v>
      </c>
      <c r="F26" s="7">
        <f t="shared" si="3"/>
        <v>86.295543999998699</v>
      </c>
    </row>
    <row r="27" spans="1:6" x14ac:dyDescent="0.2">
      <c r="A27" s="3">
        <f t="shared" si="2"/>
        <v>421</v>
      </c>
      <c r="B27" s="4">
        <f t="shared" si="0"/>
        <v>80.446094999999985</v>
      </c>
      <c r="C27" s="5">
        <f t="shared" si="1"/>
        <v>80.446094999999985</v>
      </c>
      <c r="D27" s="6"/>
      <c r="E27" s="6">
        <v>88.653809342997192</v>
      </c>
      <c r="F27" s="7">
        <f t="shared" si="3"/>
        <v>88.653809342997192</v>
      </c>
    </row>
    <row r="28" spans="1:6" x14ac:dyDescent="0.2">
      <c r="A28" s="3">
        <f t="shared" si="2"/>
        <v>422</v>
      </c>
      <c r="B28" s="4">
        <f t="shared" si="0"/>
        <v>82.074584999999985</v>
      </c>
      <c r="C28" s="5">
        <f t="shared" si="1"/>
        <v>82.074584999999985</v>
      </c>
      <c r="D28" s="6"/>
      <c r="E28" s="6">
        <v>90.979463623996708</v>
      </c>
      <c r="F28" s="7">
        <f t="shared" si="3"/>
        <v>90.979463623996708</v>
      </c>
    </row>
    <row r="29" spans="1:6" x14ac:dyDescent="0.2">
      <c r="A29" s="3">
        <f t="shared" si="2"/>
        <v>423</v>
      </c>
      <c r="B29" s="4">
        <f t="shared" si="0"/>
        <v>83.759124999999983</v>
      </c>
      <c r="C29" s="5">
        <f t="shared" si="1"/>
        <v>83.759124999999983</v>
      </c>
      <c r="D29" s="6"/>
      <c r="E29" s="6">
        <v>93.27277302100083</v>
      </c>
      <c r="F29" s="7">
        <f t="shared" si="3"/>
        <v>93.27277302100083</v>
      </c>
    </row>
    <row r="30" spans="1:6" x14ac:dyDescent="0.2">
      <c r="A30" s="3">
        <f t="shared" si="2"/>
        <v>424</v>
      </c>
      <c r="B30" s="4">
        <f t="shared" si="0"/>
        <v>85.499714999999981</v>
      </c>
      <c r="C30" s="5">
        <f t="shared" si="1"/>
        <v>85.499714999999981</v>
      </c>
      <c r="D30" s="6"/>
      <c r="E30" s="6">
        <v>95.534003712000413</v>
      </c>
      <c r="F30" s="7">
        <f t="shared" si="3"/>
        <v>95.534003712000413</v>
      </c>
    </row>
    <row r="31" spans="1:6" x14ac:dyDescent="0.2">
      <c r="A31" s="3">
        <f t="shared" si="2"/>
        <v>425</v>
      </c>
      <c r="B31" s="4">
        <f t="shared" si="0"/>
        <v>87.296354999999991</v>
      </c>
      <c r="C31" s="5">
        <f t="shared" si="1"/>
        <v>87.296354999999991</v>
      </c>
      <c r="D31" s="6"/>
      <c r="E31" s="6">
        <v>97.763421875000859</v>
      </c>
      <c r="F31" s="7">
        <f t="shared" si="3"/>
        <v>97.763421875000859</v>
      </c>
    </row>
    <row r="32" spans="1:6" x14ac:dyDescent="0.2">
      <c r="A32" s="3">
        <f t="shared" si="2"/>
        <v>426</v>
      </c>
      <c r="B32" s="4">
        <f t="shared" si="0"/>
        <v>89.149044999999987</v>
      </c>
      <c r="C32" s="5">
        <f t="shared" si="1"/>
        <v>89.149044999999987</v>
      </c>
      <c r="D32" s="6"/>
      <c r="E32" s="6">
        <v>99.961293688000296</v>
      </c>
      <c r="F32" s="7">
        <f t="shared" si="3"/>
        <v>99.961293688000296</v>
      </c>
    </row>
    <row r="33" spans="1:6" x14ac:dyDescent="0.2">
      <c r="A33" s="3">
        <f t="shared" si="2"/>
        <v>427</v>
      </c>
      <c r="B33" s="4">
        <f t="shared" si="0"/>
        <v>91.057784999999996</v>
      </c>
      <c r="C33" s="5">
        <f t="shared" si="1"/>
        <v>91.057784999999996</v>
      </c>
      <c r="D33" s="6"/>
      <c r="E33" s="6">
        <v>102.12788532900049</v>
      </c>
      <c r="F33" s="7">
        <f t="shared" si="3"/>
        <v>102.12788532900049</v>
      </c>
    </row>
    <row r="34" spans="1:6" x14ac:dyDescent="0.2">
      <c r="A34" s="3">
        <v>428</v>
      </c>
      <c r="B34" s="4">
        <f t="shared" si="0"/>
        <v>93.022574999999989</v>
      </c>
      <c r="C34" s="5">
        <f t="shared" si="1"/>
        <v>93.022574999999989</v>
      </c>
      <c r="D34" s="6"/>
      <c r="E34" s="6">
        <v>104.26346297599957</v>
      </c>
      <c r="F34" s="7">
        <f t="shared" si="3"/>
        <v>104.26346297599957</v>
      </c>
    </row>
    <row r="35" spans="1:6" x14ac:dyDescent="0.2">
      <c r="A35" s="3">
        <v>429</v>
      </c>
      <c r="B35" s="4">
        <f t="shared" si="0"/>
        <v>95.043414999999996</v>
      </c>
      <c r="C35" s="5">
        <f t="shared" si="1"/>
        <v>95.043414999999996</v>
      </c>
      <c r="D35" s="6"/>
      <c r="E35" s="6">
        <v>106.36829280699931</v>
      </c>
      <c r="F35" s="7">
        <f t="shared" si="3"/>
        <v>106.36829280699931</v>
      </c>
    </row>
    <row r="36" spans="1:6" x14ac:dyDescent="0.2">
      <c r="A36" s="3">
        <f t="shared" si="2"/>
        <v>430</v>
      </c>
      <c r="B36" s="4">
        <f t="shared" si="0"/>
        <v>97.120304999999988</v>
      </c>
      <c r="C36" s="5">
        <f xml:space="preserve"> IF(A36&lt;431,B36,0.0000507707*(A36-395)^3 - 0.023098*(A36-395)^2 + 3.56564*(A36-395) + 0.857118)</f>
        <v>97.120304999999988</v>
      </c>
      <c r="D36" s="6"/>
      <c r="E36" s="6">
        <v>108.44264099999964</v>
      </c>
      <c r="F36" s="7">
        <f t="shared" si="3"/>
        <v>108.44264099999964</v>
      </c>
    </row>
    <row r="37" spans="1:6" x14ac:dyDescent="0.2">
      <c r="A37" s="3">
        <f t="shared" si="2"/>
        <v>431</v>
      </c>
      <c r="B37" s="4">
        <f t="shared" si="0"/>
        <v>101.66304224276854</v>
      </c>
      <c r="C37" s="5">
        <f xml:space="preserve"> IF(A37&lt;431,B37,0.0000507707*(A37-395)^3 - 0.023098*(A37-395)^2 + 3.56564*(A37-395) + 0.857118)</f>
        <v>101.65390777920001</v>
      </c>
      <c r="D37" s="6"/>
      <c r="E37" s="6">
        <v>110.48677373300052</v>
      </c>
      <c r="F37" s="7">
        <f t="shared" si="3"/>
        <v>110.48677373300052</v>
      </c>
    </row>
    <row r="38" spans="1:6" x14ac:dyDescent="0.2">
      <c r="A38" s="3">
        <f t="shared" si="2"/>
        <v>432</v>
      </c>
      <c r="B38" s="4">
        <f t="shared" si="0"/>
        <v>106.39982256689792</v>
      </c>
      <c r="C38" s="5">
        <f t="shared" ref="C38:C101" si="4" xml:space="preserve"> IF(A38&lt;431,B38,0.0000507707*(A38-395)^3 - 0.023098*(A38-395)^2 + 3.56564*(A38-395) + 0.857118)</f>
        <v>103.73632426710002</v>
      </c>
      <c r="D38" s="6"/>
      <c r="E38" s="6">
        <v>112.50095718400007</v>
      </c>
      <c r="F38" s="7">
        <f xml:space="preserve"> 0.000044363*A38^3 - 0.072336*A38^2 + 39.66*A38- 7097.6</f>
        <v>112.50095718400007</v>
      </c>
    </row>
    <row r="39" spans="1:6" x14ac:dyDescent="0.2">
      <c r="A39" s="3">
        <f t="shared" si="2"/>
        <v>433</v>
      </c>
      <c r="B39" s="4">
        <f t="shared" si="0"/>
        <v>110.22541910169208</v>
      </c>
      <c r="C39" s="5">
        <f t="shared" si="4"/>
        <v>105.78381585040002</v>
      </c>
      <c r="D39" s="6">
        <f t="shared" ref="D39" si="5">IF(A39&lt;433,120-(434-A39)*3.33,0.000013237*A39^3-0.020995*A39^2+11.472*A39-1985.8)</f>
        <v>119.86033466900085</v>
      </c>
      <c r="E39" s="6">
        <v>114.48545753100007</v>
      </c>
      <c r="F39" s="7">
        <f t="shared" si="3"/>
        <v>114.48545753100007</v>
      </c>
    </row>
    <row r="40" spans="1:6" x14ac:dyDescent="0.2">
      <c r="A40" s="3">
        <f t="shared" si="2"/>
        <v>434</v>
      </c>
      <c r="B40" s="4">
        <f t="shared" si="0"/>
        <v>113.45304330183943</v>
      </c>
      <c r="C40" s="5">
        <f t="shared" si="4"/>
        <v>107.79668715330003</v>
      </c>
      <c r="D40" s="6">
        <f>IF(A40&lt;433,120-(434-A40)*3.33,0.000013237*A40^3-0.020995*A40^2+11.472*A40-1985.8)</f>
        <v>120.59225344799984</v>
      </c>
      <c r="E40" s="6">
        <v>116.44054095199863</v>
      </c>
      <c r="F40" s="7">
        <f t="shared" si="3"/>
        <v>116.44054095199863</v>
      </c>
    </row>
    <row r="41" spans="1:6" x14ac:dyDescent="0.2">
      <c r="A41" s="3">
        <f t="shared" si="2"/>
        <v>435</v>
      </c>
      <c r="B41" s="4">
        <f t="shared" si="0"/>
        <v>116.25558525666888</v>
      </c>
      <c r="C41" s="5">
        <f t="shared" si="4"/>
        <v>109.77524280000002</v>
      </c>
      <c r="D41" s="6">
        <f t="shared" ref="D41:D104" si="6">IF(A41&lt;433,120-(434-A41)*3.33,0.000013237*A41^3-0.020995*A41^2+11.472*A41-1985.8)</f>
        <v>121.31665137499954</v>
      </c>
      <c r="E41" s="6">
        <v>118.36647362499752</v>
      </c>
      <c r="F41" s="7">
        <f t="shared" si="3"/>
        <v>118.36647362499752</v>
      </c>
    </row>
    <row r="42" spans="1:6" x14ac:dyDescent="0.2">
      <c r="A42" s="3">
        <f t="shared" si="2"/>
        <v>436</v>
      </c>
      <c r="B42" s="4">
        <f t="shared" si="0"/>
        <v>118.73915447232211</v>
      </c>
      <c r="C42" s="5">
        <f t="shared" si="4"/>
        <v>111.71978741469998</v>
      </c>
      <c r="D42" s="6">
        <f t="shared" si="6"/>
        <v>122.03360787199949</v>
      </c>
      <c r="E42" s="6">
        <v>120.26352172799852</v>
      </c>
      <c r="F42" s="7">
        <f t="shared" si="3"/>
        <v>120.26352172799852</v>
      </c>
    </row>
    <row r="43" spans="1:6" x14ac:dyDescent="0.2">
      <c r="A43" s="3">
        <f t="shared" si="2"/>
        <v>437</v>
      </c>
      <c r="B43" s="4">
        <f t="shared" si="0"/>
        <v>120.97382048129029</v>
      </c>
      <c r="C43" s="5">
        <f t="shared" si="4"/>
        <v>113.6306256216</v>
      </c>
      <c r="D43" s="6">
        <f t="shared" si="6"/>
        <v>122.74320236100016</v>
      </c>
      <c r="E43" s="6">
        <v>122.13195143899793</v>
      </c>
      <c r="F43" s="7">
        <f t="shared" si="3"/>
        <v>122.13195143899793</v>
      </c>
    </row>
    <row r="44" spans="1:6" x14ac:dyDescent="0.2">
      <c r="A44" s="3">
        <f t="shared" si="2"/>
        <v>438</v>
      </c>
      <c r="B44" s="4">
        <f t="shared" si="0"/>
        <v>123.00841063210657</v>
      </c>
      <c r="C44" s="5">
        <f t="shared" si="4"/>
        <v>115.5080620449</v>
      </c>
      <c r="D44" s="6">
        <f t="shared" si="6"/>
        <v>123.44551426400017</v>
      </c>
      <c r="E44" s="6">
        <v>123.97202893599751</v>
      </c>
      <c r="F44" s="7">
        <f t="shared" si="3"/>
        <v>123.97202893599751</v>
      </c>
    </row>
    <row r="45" spans="1:6" x14ac:dyDescent="0.2">
      <c r="A45" s="3">
        <f t="shared" si="2"/>
        <v>439</v>
      </c>
      <c r="B45" s="4">
        <f t="shared" si="0"/>
        <v>124.8783837402369</v>
      </c>
      <c r="C45" s="5">
        <f t="shared" si="4"/>
        <v>117.3524013088</v>
      </c>
      <c r="D45" s="6">
        <f t="shared" si="6"/>
        <v>124.14062300299952</v>
      </c>
      <c r="E45" s="6">
        <v>125.78402039699722</v>
      </c>
      <c r="F45" s="7">
        <f t="shared" si="3"/>
        <v>125.78402039699722</v>
      </c>
    </row>
    <row r="46" spans="1:6" x14ac:dyDescent="0.2">
      <c r="A46" s="3">
        <f t="shared" si="2"/>
        <v>440</v>
      </c>
      <c r="B46" s="4">
        <f t="shared" si="0"/>
        <v>126.61034679359724</v>
      </c>
      <c r="C46" s="5">
        <f t="shared" si="4"/>
        <v>119.16394803749999</v>
      </c>
      <c r="D46" s="6">
        <f t="shared" si="6"/>
        <v>124.82860799999912</v>
      </c>
      <c r="E46" s="6">
        <v>127.56819199999882</v>
      </c>
      <c r="F46" s="7">
        <f t="shared" si="3"/>
        <v>127.56819199999882</v>
      </c>
    </row>
    <row r="47" spans="1:6" x14ac:dyDescent="0.2">
      <c r="A47" s="3">
        <f t="shared" si="2"/>
        <v>441</v>
      </c>
      <c r="B47" s="4">
        <f t="shared" si="0"/>
        <v>128.22480278335206</v>
      </c>
      <c r="C47" s="5">
        <f t="shared" si="4"/>
        <v>120.94300685520001</v>
      </c>
      <c r="D47" s="6">
        <f t="shared" si="6"/>
        <v>125.50954867699988</v>
      </c>
      <c r="E47" s="6">
        <v>129.32480992299679</v>
      </c>
      <c r="F47" s="7">
        <f t="shared" si="3"/>
        <v>129.32480992299679</v>
      </c>
    </row>
    <row r="48" spans="1:6" x14ac:dyDescent="0.2">
      <c r="A48" s="3">
        <f t="shared" si="2"/>
        <v>442</v>
      </c>
      <c r="B48" s="4">
        <f t="shared" si="0"/>
        <v>129.73790334455327</v>
      </c>
      <c r="C48" s="5">
        <f t="shared" si="4"/>
        <v>122.6898823861</v>
      </c>
      <c r="D48" s="6">
        <f t="shared" si="6"/>
        <v>126.18352445599953</v>
      </c>
      <c r="E48" s="6">
        <v>131.05414034399837</v>
      </c>
      <c r="F48" s="7">
        <f t="shared" si="3"/>
        <v>131.05414034399837</v>
      </c>
    </row>
    <row r="49" spans="1:6" x14ac:dyDescent="0.2">
      <c r="A49" s="3">
        <f t="shared" si="2"/>
        <v>443</v>
      </c>
      <c r="B49" s="4">
        <f t="shared" si="0"/>
        <v>131.16261100116333</v>
      </c>
      <c r="C49" s="5">
        <f t="shared" si="4"/>
        <v>124.4048792544</v>
      </c>
      <c r="D49" s="6">
        <f t="shared" si="6"/>
        <v>126.85061475899897</v>
      </c>
      <c r="E49" s="6">
        <v>132.75644944099804</v>
      </c>
      <c r="F49" s="7">
        <f t="shared" si="3"/>
        <v>132.75644944099804</v>
      </c>
    </row>
    <row r="50" spans="1:6" x14ac:dyDescent="0.2">
      <c r="A50" s="3">
        <f t="shared" si="2"/>
        <v>444</v>
      </c>
      <c r="B50" s="4">
        <f t="shared" si="0"/>
        <v>132.50949545463163</v>
      </c>
      <c r="C50" s="5">
        <f t="shared" si="4"/>
        <v>126.08830208430001</v>
      </c>
      <c r="D50" s="6">
        <f t="shared" si="6"/>
        <v>127.51089900800002</v>
      </c>
      <c r="E50" s="6">
        <v>134.43200339199757</v>
      </c>
      <c r="F50" s="7">
        <f t="shared" si="3"/>
        <v>134.43200339199757</v>
      </c>
    </row>
    <row r="51" spans="1:6" x14ac:dyDescent="0.2">
      <c r="A51" s="3">
        <f t="shared" si="2"/>
        <v>445</v>
      </c>
      <c r="B51" s="4">
        <f t="shared" si="0"/>
        <v>133.78729450123828</v>
      </c>
      <c r="C51" s="5">
        <f t="shared" si="4"/>
        <v>127.74045550000001</v>
      </c>
      <c r="D51" s="6">
        <f t="shared" si="6"/>
        <v>128.16445662499996</v>
      </c>
      <c r="E51" s="6">
        <v>136.0810683749969</v>
      </c>
      <c r="F51" s="7">
        <f t="shared" si="3"/>
        <v>136.0810683749969</v>
      </c>
    </row>
    <row r="52" spans="1:6" x14ac:dyDescent="0.2">
      <c r="A52" s="3">
        <f t="shared" si="2"/>
        <v>446</v>
      </c>
      <c r="B52" s="4">
        <f t="shared" si="0"/>
        <v>135.00331871515527</v>
      </c>
      <c r="C52" s="5">
        <f t="shared" si="4"/>
        <v>129.36164412570002</v>
      </c>
      <c r="D52" s="6">
        <f t="shared" si="6"/>
        <v>128.81136703199923</v>
      </c>
      <c r="E52" s="6">
        <v>137.70391056799781</v>
      </c>
      <c r="F52" s="7">
        <f t="shared" si="3"/>
        <v>137.70391056799781</v>
      </c>
    </row>
    <row r="53" spans="1:6" x14ac:dyDescent="0.2">
      <c r="A53" s="3">
        <f t="shared" si="2"/>
        <v>447</v>
      </c>
      <c r="B53" s="4">
        <f t="shared" si="0"/>
        <v>136.16374955946682</v>
      </c>
      <c r="C53" s="5">
        <f t="shared" si="4"/>
        <v>130.95217258560004</v>
      </c>
      <c r="D53" s="6">
        <f t="shared" si="6"/>
        <v>129.45170965099965</v>
      </c>
      <c r="E53" s="6">
        <v>139.30079614899842</v>
      </c>
      <c r="F53" s="7">
        <f t="shared" si="3"/>
        <v>139.30079614899842</v>
      </c>
    </row>
    <row r="54" spans="1:6" x14ac:dyDescent="0.2">
      <c r="A54" s="3">
        <f t="shared" si="2"/>
        <v>448</v>
      </c>
      <c r="B54" s="4">
        <f t="shared" si="0"/>
        <v>137.27386304857035</v>
      </c>
      <c r="C54" s="5">
        <f t="shared" si="4"/>
        <v>132.51234550390004</v>
      </c>
      <c r="D54" s="6">
        <f t="shared" si="6"/>
        <v>130.08556390399986</v>
      </c>
      <c r="E54" s="6">
        <v>140.87199129600049</v>
      </c>
      <c r="F54" s="7">
        <f t="shared" si="3"/>
        <v>140.87199129600049</v>
      </c>
    </row>
    <row r="55" spans="1:6" x14ac:dyDescent="0.2">
      <c r="A55" s="3">
        <f t="shared" si="2"/>
        <v>449</v>
      </c>
      <c r="B55" s="4">
        <f t="shared" si="0"/>
        <v>138.33820029901759</v>
      </c>
      <c r="C55" s="5">
        <f t="shared" si="4"/>
        <v>134.04246750480002</v>
      </c>
      <c r="D55" s="6">
        <f t="shared" si="6"/>
        <v>130.7130092130003</v>
      </c>
      <c r="E55" s="6">
        <v>142.41776218699852</v>
      </c>
      <c r="F55" s="7">
        <f t="shared" si="3"/>
        <v>142.41776218699852</v>
      </c>
    </row>
    <row r="56" spans="1:6" x14ac:dyDescent="0.2">
      <c r="A56" s="3">
        <f t="shared" si="2"/>
        <v>450</v>
      </c>
      <c r="B56" s="4">
        <f t="shared" si="0"/>
        <v>139.36069947732261</v>
      </c>
      <c r="C56" s="5">
        <f t="shared" si="4"/>
        <v>135.54284321250003</v>
      </c>
      <c r="D56" s="6">
        <f t="shared" si="6"/>
        <v>131.33412499999963</v>
      </c>
      <c r="E56" s="6">
        <v>143.93837499999972</v>
      </c>
      <c r="F56" s="7">
        <f t="shared" si="3"/>
        <v>143.93837499999972</v>
      </c>
    </row>
    <row r="57" spans="1:6" x14ac:dyDescent="0.2">
      <c r="A57" s="3">
        <f t="shared" si="2"/>
        <v>451</v>
      </c>
      <c r="B57" s="4">
        <f t="shared" si="0"/>
        <v>140.34479921802205</v>
      </c>
      <c r="C57" s="5">
        <f t="shared" si="4"/>
        <v>137.0137772512</v>
      </c>
      <c r="D57" s="6">
        <f t="shared" si="6"/>
        <v>131.94899068699965</v>
      </c>
      <c r="E57" s="6">
        <v>145.43409591300042</v>
      </c>
      <c r="F57" s="7">
        <f t="shared" si="3"/>
        <v>145.43409591300042</v>
      </c>
    </row>
    <row r="58" spans="1:6" x14ac:dyDescent="0.2">
      <c r="A58" s="3">
        <f t="shared" si="2"/>
        <v>452</v>
      </c>
      <c r="B58" s="4">
        <f t="shared" si="0"/>
        <v>141.29352063784668</v>
      </c>
      <c r="C58" s="5">
        <f t="shared" si="4"/>
        <v>138.45557424510002</v>
      </c>
      <c r="D58" s="6">
        <f t="shared" si="6"/>
        <v>132.55768569600036</v>
      </c>
      <c r="E58" s="6">
        <v>146.90519110400055</v>
      </c>
      <c r="F58" s="7">
        <f t="shared" si="3"/>
        <v>146.90519110400055</v>
      </c>
    </row>
    <row r="59" spans="1:6" x14ac:dyDescent="0.2">
      <c r="A59" s="3">
        <f t="shared" si="2"/>
        <v>453</v>
      </c>
      <c r="B59" s="4">
        <f t="shared" si="0"/>
        <v>142.20953307251455</v>
      </c>
      <c r="C59" s="5">
        <f t="shared" si="4"/>
        <v>139.8685388184</v>
      </c>
      <c r="D59" s="6">
        <f t="shared" si="6"/>
        <v>133.1602894490004</v>
      </c>
      <c r="E59" s="6">
        <v>148.35192675100006</v>
      </c>
      <c r="F59" s="7">
        <f t="shared" si="3"/>
        <v>148.35192675100006</v>
      </c>
    </row>
    <row r="60" spans="1:6" x14ac:dyDescent="0.2">
      <c r="A60" s="3">
        <f t="shared" si="2"/>
        <v>454</v>
      </c>
      <c r="B60" s="4">
        <f t="shared" si="0"/>
        <v>143.09520728103382</v>
      </c>
      <c r="C60" s="5">
        <f t="shared" si="4"/>
        <v>141.25297559530003</v>
      </c>
      <c r="D60" s="6">
        <f t="shared" si="6"/>
        <v>133.75688136799931</v>
      </c>
      <c r="E60" s="6">
        <v>149.77456903199891</v>
      </c>
      <c r="F60" s="7">
        <f t="shared" si="3"/>
        <v>149.77456903199891</v>
      </c>
    </row>
    <row r="61" spans="1:6" x14ac:dyDescent="0.2">
      <c r="A61" s="3">
        <f t="shared" si="2"/>
        <v>455</v>
      </c>
      <c r="B61" s="4">
        <f t="shared" si="0"/>
        <v>143.95265889144133</v>
      </c>
      <c r="C61" s="5">
        <f t="shared" si="4"/>
        <v>142.6091892</v>
      </c>
      <c r="D61" s="6">
        <f t="shared" si="6"/>
        <v>134.34754087500028</v>
      </c>
      <c r="E61" s="6">
        <v>151.17338412500067</v>
      </c>
      <c r="F61" s="7">
        <f t="shared" si="3"/>
        <v>151.17338412500067</v>
      </c>
    </row>
    <row r="62" spans="1:6" x14ac:dyDescent="0.2">
      <c r="A62" s="3">
        <f t="shared" si="2"/>
        <v>456</v>
      </c>
      <c r="B62" s="4">
        <f t="shared" si="0"/>
        <v>144.78378416898553</v>
      </c>
      <c r="C62" s="5">
        <f xml:space="preserve"> IF(A62&lt;431,B62,0.0000507707*(A62-395)^3 - 0.023098*(A62-395)^2 + 3.56564*(A62-395) + 0.857118)</f>
        <v>143.93748425670003</v>
      </c>
      <c r="D62" s="6">
        <f t="shared" si="6"/>
        <v>134.93234739199966</v>
      </c>
      <c r="E62" s="6">
        <v>152.54863820799983</v>
      </c>
      <c r="F62" s="7">
        <f t="shared" si="3"/>
        <v>152.54863820799983</v>
      </c>
    </row>
    <row r="63" spans="1:6" x14ac:dyDescent="0.2">
      <c r="A63" s="3">
        <f t="shared" si="2"/>
        <v>457</v>
      </c>
      <c r="B63" s="4">
        <f t="shared" si="0"/>
        <v>145.5902896862664</v>
      </c>
      <c r="C63" s="5">
        <f t="shared" si="4"/>
        <v>145.2381653896</v>
      </c>
      <c r="D63" s="6">
        <f t="shared" si="6"/>
        <v>135.51138034100018</v>
      </c>
      <c r="E63" s="6">
        <v>153.90059745899816</v>
      </c>
      <c r="F63" s="7">
        <f t="shared" si="3"/>
        <v>153.90059745899816</v>
      </c>
    </row>
    <row r="64" spans="1:6" x14ac:dyDescent="0.2">
      <c r="A64" s="3">
        <f t="shared" si="2"/>
        <v>458</v>
      </c>
      <c r="B64" s="4">
        <f t="shared" si="0"/>
        <v>146.37371710717028</v>
      </c>
      <c r="C64" s="5">
        <f t="shared" si="4"/>
        <v>146.51153722290002</v>
      </c>
      <c r="D64" s="6">
        <f t="shared" si="6"/>
        <v>136.08471914399956</v>
      </c>
      <c r="E64" s="6">
        <v>155.22952805599925</v>
      </c>
      <c r="F64" s="7">
        <f t="shared" si="3"/>
        <v>155.22952805599925</v>
      </c>
    </row>
    <row r="65" spans="1:6" x14ac:dyDescent="0.2">
      <c r="A65" s="3">
        <f t="shared" si="2"/>
        <v>459</v>
      </c>
      <c r="B65" s="4">
        <f t="shared" si="0"/>
        <v>147.13546402363906</v>
      </c>
      <c r="C65" s="5">
        <f t="shared" si="4"/>
        <v>147.75790438080003</v>
      </c>
      <c r="D65" s="6">
        <f t="shared" si="6"/>
        <v>136.65244322300009</v>
      </c>
      <c r="E65" s="6">
        <v>156.53569617699941</v>
      </c>
      <c r="F65" s="7">
        <f t="shared" si="3"/>
        <v>156.53569617699941</v>
      </c>
    </row>
    <row r="66" spans="1:6" x14ac:dyDescent="0.2">
      <c r="A66" s="3">
        <f t="shared" si="2"/>
        <v>460</v>
      </c>
      <c r="B66" s="4">
        <f t="shared" ref="B66:B129" si="7">IF(A66&lt;431,(95/100)*(0.0295*(A66-395)^2+0.1507*(A66-395)+60.8199),85.4348*(A66-428)^0.1583)</f>
        <v>147.8768015796673</v>
      </c>
      <c r="C66" s="5">
        <f t="shared" si="4"/>
        <v>148.97757148750003</v>
      </c>
      <c r="D66" s="6">
        <f t="shared" si="6"/>
        <v>137.21463199999948</v>
      </c>
      <c r="E66" s="6">
        <v>157.81936799999858</v>
      </c>
      <c r="F66" s="7">
        <f t="shared" si="3"/>
        <v>157.81936799999858</v>
      </c>
    </row>
    <row r="67" spans="1:6" x14ac:dyDescent="0.2">
      <c r="A67" s="3">
        <f t="shared" ref="A67:A130" si="8">A66+1</f>
        <v>461</v>
      </c>
      <c r="B67" s="4">
        <f t="shared" si="7"/>
        <v>148.5988894618161</v>
      </c>
      <c r="C67" s="5">
        <f t="shared" si="4"/>
        <v>150.17084316720002</v>
      </c>
      <c r="D67" s="6">
        <f t="shared" si="6"/>
        <v>137.77136489700001</v>
      </c>
      <c r="E67" s="6">
        <v>159.08080970300034</v>
      </c>
      <c r="F67" s="7">
        <f t="shared" si="3"/>
        <v>159.08080970300034</v>
      </c>
    </row>
    <row r="68" spans="1:6" x14ac:dyDescent="0.2">
      <c r="A68" s="3">
        <f t="shared" si="8"/>
        <v>462</v>
      </c>
      <c r="B68" s="4">
        <f t="shared" si="7"/>
        <v>149.30278871685655</v>
      </c>
      <c r="C68" s="5">
        <f t="shared" si="4"/>
        <v>151.33802404410005</v>
      </c>
      <c r="D68" s="6">
        <f t="shared" si="6"/>
        <v>138.32272133599986</v>
      </c>
      <c r="E68" s="6">
        <v>160.32028746399919</v>
      </c>
      <c r="F68" s="7">
        <f t="shared" si="3"/>
        <v>160.32028746399919</v>
      </c>
    </row>
    <row r="69" spans="1:6" x14ac:dyDescent="0.2">
      <c r="A69" s="3">
        <f t="shared" si="8"/>
        <v>463</v>
      </c>
      <c r="B69" s="4">
        <f t="shared" si="7"/>
        <v>149.98947276553375</v>
      </c>
      <c r="C69" s="5">
        <f t="shared" si="4"/>
        <v>152.47941874240001</v>
      </c>
      <c r="D69" s="6">
        <f t="shared" si="6"/>
        <v>138.86878073899993</v>
      </c>
      <c r="E69" s="6">
        <v>161.53806746099872</v>
      </c>
      <c r="F69" s="7">
        <f t="shared" si="3"/>
        <v>161.53806746099872</v>
      </c>
    </row>
    <row r="70" spans="1:6" x14ac:dyDescent="0.2">
      <c r="A70" s="3">
        <f t="shared" si="8"/>
        <v>464</v>
      </c>
      <c r="B70" s="4">
        <f t="shared" si="7"/>
        <v>150.65983691012386</v>
      </c>
      <c r="C70" s="5">
        <f t="shared" si="4"/>
        <v>153.59533188630002</v>
      </c>
      <c r="D70" s="6">
        <f t="shared" si="6"/>
        <v>139.40962252800023</v>
      </c>
      <c r="E70" s="6">
        <v>162.73441587199886</v>
      </c>
      <c r="F70" s="7">
        <f t="shared" si="3"/>
        <v>162.73441587199886</v>
      </c>
    </row>
    <row r="71" spans="1:6" x14ac:dyDescent="0.2">
      <c r="A71" s="3">
        <f t="shared" si="8"/>
        <v>465</v>
      </c>
      <c r="B71" s="4">
        <f t="shared" si="7"/>
        <v>151.31470657750225</v>
      </c>
      <c r="C71" s="5">
        <f t="shared" si="4"/>
        <v>154.68606810000003</v>
      </c>
      <c r="D71" s="6">
        <f t="shared" si="6"/>
        <v>139.94532612499984</v>
      </c>
      <c r="E71" s="6">
        <v>163.90959887499776</v>
      </c>
      <c r="F71" s="7">
        <f t="shared" si="3"/>
        <v>163.90959887499776</v>
      </c>
    </row>
    <row r="72" spans="1:6" x14ac:dyDescent="0.2">
      <c r="A72" s="3">
        <f t="shared" si="8"/>
        <v>466</v>
      </c>
      <c r="B72" s="4">
        <f t="shared" si="7"/>
        <v>151.95484449522129</v>
      </c>
      <c r="C72" s="5">
        <f t="shared" si="4"/>
        <v>155.75193200770002</v>
      </c>
      <c r="D72" s="6">
        <f t="shared" si="6"/>
        <v>140.47597095200058</v>
      </c>
      <c r="E72" s="6">
        <v>165.06388264799898</v>
      </c>
      <c r="F72" s="7">
        <f t="shared" si="3"/>
        <v>165.06388264799898</v>
      </c>
    </row>
    <row r="73" spans="1:6" x14ac:dyDescent="0.2">
      <c r="A73" s="3">
        <f t="shared" si="8"/>
        <v>467</v>
      </c>
      <c r="B73" s="4">
        <f t="shared" si="7"/>
        <v>152.58095696290721</v>
      </c>
      <c r="C73" s="5">
        <f t="shared" si="4"/>
        <v>156.79322823360005</v>
      </c>
      <c r="D73" s="6">
        <f t="shared" si="6"/>
        <v>141.00163643100018</v>
      </c>
      <c r="E73" s="6">
        <v>166.19753336899703</v>
      </c>
      <c r="F73" s="7">
        <f t="shared" si="3"/>
        <v>166.19753336899703</v>
      </c>
    </row>
    <row r="74" spans="1:6" x14ac:dyDescent="0.2">
      <c r="A74" s="3">
        <f t="shared" si="8"/>
        <v>468</v>
      </c>
      <c r="B74" s="4">
        <f t="shared" si="7"/>
        <v>153.19369935310038</v>
      </c>
      <c r="C74" s="5">
        <f t="shared" si="4"/>
        <v>157.81026140190002</v>
      </c>
      <c r="D74" s="6">
        <f t="shared" si="6"/>
        <v>141.522401984</v>
      </c>
      <c r="E74" s="6">
        <v>167.3108172159973</v>
      </c>
      <c r="F74" s="7">
        <f t="shared" si="3"/>
        <v>167.3108172159973</v>
      </c>
    </row>
    <row r="75" spans="1:6" x14ac:dyDescent="0.2">
      <c r="A75" s="3">
        <f t="shared" si="8"/>
        <v>469</v>
      </c>
      <c r="B75" s="4">
        <f t="shared" si="7"/>
        <v>153.7936809529505</v>
      </c>
      <c r="C75" s="5">
        <f t="shared" si="4"/>
        <v>158.80333613680003</v>
      </c>
      <c r="D75" s="6">
        <f t="shared" si="6"/>
        <v>142.03834703300004</v>
      </c>
      <c r="E75" s="6">
        <v>168.40400036699793</v>
      </c>
      <c r="F75" s="7">
        <f t="shared" si="3"/>
        <v>168.40400036699793</v>
      </c>
    </row>
    <row r="76" spans="1:6" x14ac:dyDescent="0.2">
      <c r="A76" s="3">
        <f t="shared" si="8"/>
        <v>470</v>
      </c>
      <c r="B76" s="4">
        <f t="shared" si="7"/>
        <v>154.38146923976578</v>
      </c>
      <c r="C76" s="5">
        <f t="shared" si="4"/>
        <v>159.77275706250001</v>
      </c>
      <c r="D76" s="6">
        <f t="shared" si="6"/>
        <v>142.54955100000029</v>
      </c>
      <c r="E76" s="6">
        <v>169.47734899999705</v>
      </c>
      <c r="F76" s="7">
        <f t="shared" si="3"/>
        <v>169.47734899999705</v>
      </c>
    </row>
    <row r="77" spans="1:6" x14ac:dyDescent="0.2">
      <c r="A77" s="3">
        <f t="shared" si="8"/>
        <v>471</v>
      </c>
      <c r="B77" s="4">
        <f t="shared" si="7"/>
        <v>154.95759366841054</v>
      </c>
      <c r="C77" s="5">
        <f t="shared" si="4"/>
        <v>160.71882880320004</v>
      </c>
      <c r="D77" s="6">
        <f t="shared" si="6"/>
        <v>143.0560933069994</v>
      </c>
      <c r="E77" s="6">
        <v>170.53112929299823</v>
      </c>
      <c r="F77" s="7">
        <f t="shared" si="3"/>
        <v>170.53112929299823</v>
      </c>
    </row>
    <row r="78" spans="1:6" x14ac:dyDescent="0.2">
      <c r="A78" s="3">
        <f t="shared" si="8"/>
        <v>472</v>
      </c>
      <c r="B78" s="4">
        <f t="shared" si="7"/>
        <v>155.52254903624984</v>
      </c>
      <c r="C78" s="5">
        <f t="shared" si="4"/>
        <v>161.64185598310002</v>
      </c>
      <c r="D78" s="6">
        <f t="shared" si="6"/>
        <v>143.55805337599963</v>
      </c>
      <c r="E78" s="6">
        <v>171.56560742399779</v>
      </c>
      <c r="F78" s="7">
        <f t="shared" si="3"/>
        <v>171.56560742399779</v>
      </c>
    </row>
    <row r="79" spans="1:6" x14ac:dyDescent="0.2">
      <c r="A79" s="3">
        <f t="shared" si="8"/>
        <v>473</v>
      </c>
      <c r="B79" s="4">
        <f t="shared" si="7"/>
        <v>156.07679848121705</v>
      </c>
      <c r="C79" s="5">
        <f t="shared" si="4"/>
        <v>162.54214322640004</v>
      </c>
      <c r="D79" s="6">
        <f t="shared" si="6"/>
        <v>144.05551062899963</v>
      </c>
      <c r="E79" s="6">
        <v>172.58104957099749</v>
      </c>
      <c r="F79" s="7">
        <f t="shared" ref="F79:F142" si="9" xml:space="preserve"> 0.000044363*A79^3 - 0.072336*A79^2 + 39.66*A79- 7097.6</f>
        <v>172.58104957099749</v>
      </c>
    </row>
    <row r="80" spans="1:6" x14ac:dyDescent="0.2">
      <c r="A80" s="3">
        <f t="shared" si="8"/>
        <v>474</v>
      </c>
      <c r="B80" s="4">
        <f t="shared" si="7"/>
        <v>156.62077616020596</v>
      </c>
      <c r="C80" s="5">
        <f t="shared" si="4"/>
        <v>163.41999515730004</v>
      </c>
      <c r="D80" s="6">
        <f t="shared" si="6"/>
        <v>144.54854448800029</v>
      </c>
      <c r="E80" s="6">
        <v>173.57772191200092</v>
      </c>
      <c r="F80" s="7">
        <f t="shared" si="9"/>
        <v>173.57772191200092</v>
      </c>
    </row>
    <row r="81" spans="1:6" x14ac:dyDescent="0.2">
      <c r="A81" s="3">
        <f t="shared" si="8"/>
        <v>475</v>
      </c>
      <c r="B81" s="4">
        <f t="shared" si="7"/>
        <v>157.15488964802879</v>
      </c>
      <c r="C81" s="5">
        <f t="shared" si="4"/>
        <v>164.27571640000005</v>
      </c>
      <c r="D81" s="6">
        <f t="shared" si="6"/>
        <v>145.0372343749998</v>
      </c>
      <c r="E81" s="6">
        <v>174.55589062500076</v>
      </c>
      <c r="F81" s="7">
        <f t="shared" si="9"/>
        <v>174.55589062500076</v>
      </c>
    </row>
    <row r="82" spans="1:6" x14ac:dyDescent="0.2">
      <c r="A82" s="3">
        <f t="shared" si="8"/>
        <v>476</v>
      </c>
      <c r="B82" s="4">
        <f t="shared" si="7"/>
        <v>157.67952209137451</v>
      </c>
      <c r="C82" s="5">
        <f t="shared" si="4"/>
        <v>165.10961157870003</v>
      </c>
      <c r="D82" s="6">
        <f t="shared" si="6"/>
        <v>145.52165971199906</v>
      </c>
      <c r="E82" s="6">
        <v>175.51582188800057</v>
      </c>
      <c r="F82" s="7">
        <f t="shared" si="9"/>
        <v>175.51582188800057</v>
      </c>
    </row>
    <row r="83" spans="1:6" x14ac:dyDescent="0.2">
      <c r="A83" s="3">
        <f t="shared" si="8"/>
        <v>477</v>
      </c>
      <c r="B83" s="4">
        <f t="shared" si="7"/>
        <v>158.19503414733347</v>
      </c>
      <c r="C83" s="5">
        <f t="shared" si="4"/>
        <v>165.92198531759999</v>
      </c>
      <c r="D83" s="6">
        <f t="shared" si="6"/>
        <v>146.0018999209999</v>
      </c>
      <c r="E83" s="6">
        <v>176.4577818789985</v>
      </c>
      <c r="F83" s="7">
        <f t="shared" si="9"/>
        <v>176.4577818789985</v>
      </c>
    </row>
    <row r="84" spans="1:6" x14ac:dyDescent="0.2">
      <c r="A84" s="3">
        <f t="shared" si="8"/>
        <v>478</v>
      </c>
      <c r="B84" s="4">
        <f t="shared" si="7"/>
        <v>158.70176573196147</v>
      </c>
      <c r="C84" s="5">
        <f t="shared" si="4"/>
        <v>166.71314224090003</v>
      </c>
      <c r="D84" s="6">
        <f t="shared" si="6"/>
        <v>146.4780344240005</v>
      </c>
      <c r="E84" s="6">
        <v>177.38203677599995</v>
      </c>
      <c r="F84" s="7">
        <f t="shared" si="9"/>
        <v>177.38203677599995</v>
      </c>
    </row>
    <row r="85" spans="1:6" x14ac:dyDescent="0.2">
      <c r="A85" s="3">
        <f t="shared" si="8"/>
        <v>479</v>
      </c>
      <c r="B85" s="4">
        <f t="shared" si="7"/>
        <v>159.20003760089688</v>
      </c>
      <c r="C85" s="5">
        <f t="shared" si="4"/>
        <v>167.48338697279999</v>
      </c>
      <c r="D85" s="6">
        <f t="shared" si="6"/>
        <v>146.95014264299994</v>
      </c>
      <c r="E85" s="6">
        <v>178.28885275700122</v>
      </c>
      <c r="F85" s="7">
        <f t="shared" si="9"/>
        <v>178.28885275700122</v>
      </c>
    </row>
    <row r="86" spans="1:6" x14ac:dyDescent="0.2">
      <c r="A86" s="3">
        <f t="shared" si="8"/>
        <v>480</v>
      </c>
      <c r="B86" s="4">
        <f t="shared" si="7"/>
        <v>159.69015278111661</v>
      </c>
      <c r="C86" s="5">
        <f t="shared" si="4"/>
        <v>168.23302413750002</v>
      </c>
      <c r="D86" s="6">
        <f t="shared" si="6"/>
        <v>147.41830400000003</v>
      </c>
      <c r="E86" s="6">
        <v>179.17849599999863</v>
      </c>
      <c r="F86" s="7">
        <f t="shared" si="9"/>
        <v>179.17849599999863</v>
      </c>
    </row>
    <row r="87" spans="1:6" x14ac:dyDescent="0.2">
      <c r="A87" s="3">
        <f t="shared" si="8"/>
        <v>481</v>
      </c>
      <c r="B87" s="4">
        <f t="shared" si="7"/>
        <v>160.17239787042354</v>
      </c>
      <c r="C87" s="5">
        <f t="shared" si="4"/>
        <v>168.96235835920001</v>
      </c>
      <c r="D87" s="6">
        <f t="shared" si="6"/>
        <v>147.88259791700079</v>
      </c>
      <c r="E87" s="6">
        <v>180.05123268300122</v>
      </c>
      <c r="F87" s="7">
        <f t="shared" si="9"/>
        <v>180.05123268300122</v>
      </c>
    </row>
    <row r="88" spans="1:6" x14ac:dyDescent="0.2">
      <c r="A88" s="3">
        <f t="shared" si="8"/>
        <v>482</v>
      </c>
      <c r="B88" s="4">
        <f t="shared" si="7"/>
        <v>160.64704421913291</v>
      </c>
      <c r="C88" s="5">
        <f t="shared" si="4"/>
        <v>169.67169426210003</v>
      </c>
      <c r="D88" s="6">
        <f t="shared" si="6"/>
        <v>148.34310381599994</v>
      </c>
      <c r="E88" s="6">
        <v>180.90732898399801</v>
      </c>
      <c r="F88" s="7">
        <f t="shared" si="9"/>
        <v>180.90732898399801</v>
      </c>
    </row>
    <row r="89" spans="1:6" x14ac:dyDescent="0.2">
      <c r="A89" s="3">
        <f t="shared" si="8"/>
        <v>483</v>
      </c>
      <c r="B89" s="4">
        <f t="shared" si="7"/>
        <v>161.11434900660555</v>
      </c>
      <c r="C89" s="5">
        <f t="shared" si="4"/>
        <v>170.3613364704</v>
      </c>
      <c r="D89" s="6">
        <f t="shared" si="6"/>
        <v>148.7999011190002</v>
      </c>
      <c r="E89" s="6">
        <v>181.74705108099988</v>
      </c>
      <c r="F89" s="7">
        <f t="shared" si="9"/>
        <v>181.74705108099988</v>
      </c>
    </row>
    <row r="90" spans="1:6" x14ac:dyDescent="0.2">
      <c r="A90" s="3">
        <f t="shared" si="8"/>
        <v>484</v>
      </c>
      <c r="B90" s="4">
        <f t="shared" si="7"/>
        <v>161.57455622371472</v>
      </c>
      <c r="C90" s="5">
        <f t="shared" si="4"/>
        <v>171.03158960830004</v>
      </c>
      <c r="D90" s="6">
        <f t="shared" si="6"/>
        <v>149.25306924799975</v>
      </c>
      <c r="E90" s="6">
        <v>182.57066515199949</v>
      </c>
      <c r="F90" s="7">
        <f t="shared" si="9"/>
        <v>182.57066515199949</v>
      </c>
    </row>
    <row r="91" spans="1:6" x14ac:dyDescent="0.2">
      <c r="A91" s="3">
        <f t="shared" si="8"/>
        <v>485</v>
      </c>
      <c r="B91" s="4">
        <f t="shared" si="7"/>
        <v>162.02789757098785</v>
      </c>
      <c r="C91" s="5">
        <f t="shared" si="4"/>
        <v>171.68275829999999</v>
      </c>
      <c r="D91" s="6">
        <f t="shared" si="6"/>
        <v>149.70268762500041</v>
      </c>
      <c r="E91" s="6">
        <v>183.37843737499861</v>
      </c>
      <c r="F91" s="7">
        <f t="shared" si="9"/>
        <v>183.37843737499861</v>
      </c>
    </row>
    <row r="92" spans="1:6" x14ac:dyDescent="0.2">
      <c r="A92" s="3">
        <f t="shared" si="8"/>
        <v>486</v>
      </c>
      <c r="B92" s="4">
        <f t="shared" si="7"/>
        <v>162.47459328100379</v>
      </c>
      <c r="C92" s="5">
        <f t="shared" si="4"/>
        <v>172.31514716970003</v>
      </c>
      <c r="D92" s="6">
        <f t="shared" si="6"/>
        <v>150.14883567200036</v>
      </c>
      <c r="E92" s="6">
        <v>184.17063392799719</v>
      </c>
      <c r="F92" s="7">
        <f t="shared" si="9"/>
        <v>184.17063392799719</v>
      </c>
    </row>
    <row r="93" spans="1:6" x14ac:dyDescent="0.2">
      <c r="A93" s="3">
        <f t="shared" si="8"/>
        <v>487</v>
      </c>
      <c r="B93" s="4">
        <f t="shared" si="7"/>
        <v>162.91485287262122</v>
      </c>
      <c r="C93" s="5">
        <f t="shared" si="4"/>
        <v>172.92906084160001</v>
      </c>
      <c r="D93" s="6">
        <f t="shared" si="6"/>
        <v>150.5915928109996</v>
      </c>
      <c r="E93" s="6">
        <v>184.9475209889988</v>
      </c>
      <c r="F93" s="7">
        <f t="shared" si="9"/>
        <v>184.9475209889988</v>
      </c>
    </row>
    <row r="94" spans="1:6" x14ac:dyDescent="0.2">
      <c r="A94" s="3">
        <f t="shared" si="8"/>
        <v>488</v>
      </c>
      <c r="B94" s="4">
        <f t="shared" si="7"/>
        <v>163.34887584374087</v>
      </c>
      <c r="C94" s="5">
        <f t="shared" si="4"/>
        <v>173.52480393990004</v>
      </c>
      <c r="D94" s="6">
        <f t="shared" si="6"/>
        <v>151.03103846399949</v>
      </c>
      <c r="E94" s="6">
        <v>185.70936473599613</v>
      </c>
      <c r="F94" s="7">
        <f t="shared" si="9"/>
        <v>185.70936473599613</v>
      </c>
    </row>
    <row r="95" spans="1:6" x14ac:dyDescent="0.2">
      <c r="A95" s="3">
        <f t="shared" si="8"/>
        <v>489</v>
      </c>
      <c r="B95" s="4">
        <f t="shared" si="7"/>
        <v>163.77685230854618</v>
      </c>
      <c r="C95" s="5">
        <f t="shared" si="4"/>
        <v>174.10268108880001</v>
      </c>
      <c r="D95" s="6">
        <f t="shared" si="6"/>
        <v>151.46725205299958</v>
      </c>
      <c r="E95" s="6">
        <v>186.45643134699822</v>
      </c>
      <c r="F95" s="7">
        <f t="shared" si="9"/>
        <v>186.45643134699822</v>
      </c>
    </row>
    <row r="96" spans="1:6" x14ac:dyDescent="0.2">
      <c r="A96" s="3">
        <f t="shared" si="8"/>
        <v>490</v>
      </c>
      <c r="B96" s="4">
        <f t="shared" si="7"/>
        <v>164.19896358450319</v>
      </c>
      <c r="C96" s="5">
        <f t="shared" si="4"/>
        <v>174.66299691250003</v>
      </c>
      <c r="D96" s="6">
        <f t="shared" si="6"/>
        <v>151.90031300000032</v>
      </c>
      <c r="E96" s="6">
        <v>187.18898699999954</v>
      </c>
      <c r="F96" s="7">
        <f t="shared" si="9"/>
        <v>187.18898699999954</v>
      </c>
    </row>
    <row r="97" spans="1:6" x14ac:dyDescent="0.2">
      <c r="A97" s="3">
        <f t="shared" si="8"/>
        <v>491</v>
      </c>
      <c r="B97" s="4">
        <f t="shared" si="7"/>
        <v>164.61538273382277</v>
      </c>
      <c r="C97" s="5">
        <f t="shared" si="4"/>
        <v>175.20605603520002</v>
      </c>
      <c r="D97" s="6">
        <f t="shared" si="6"/>
        <v>152.33030072699898</v>
      </c>
      <c r="E97" s="6">
        <v>187.90729787299824</v>
      </c>
      <c r="F97" s="7">
        <f t="shared" si="9"/>
        <v>187.90729787299824</v>
      </c>
    </row>
    <row r="98" spans="1:6" x14ac:dyDescent="0.2">
      <c r="A98" s="3">
        <f t="shared" si="8"/>
        <v>492</v>
      </c>
      <c r="B98" s="4">
        <f t="shared" si="7"/>
        <v>165.02627506358036</v>
      </c>
      <c r="C98" s="5">
        <f t="shared" si="4"/>
        <v>175.7321630811</v>
      </c>
      <c r="D98" s="6">
        <f t="shared" si="6"/>
        <v>152.75729465600057</v>
      </c>
      <c r="E98" s="6">
        <v>188.61163014399972</v>
      </c>
      <c r="F98" s="7">
        <f t="shared" si="9"/>
        <v>188.61163014399972</v>
      </c>
    </row>
    <row r="99" spans="1:6" x14ac:dyDescent="0.2">
      <c r="A99" s="3">
        <f t="shared" si="8"/>
        <v>493</v>
      </c>
      <c r="B99" s="4">
        <f t="shared" si="7"/>
        <v>165.43179858824266</v>
      </c>
      <c r="C99" s="5">
        <f t="shared" si="4"/>
        <v>176.24162267440005</v>
      </c>
      <c r="D99" s="6">
        <f t="shared" si="6"/>
        <v>153.18137420900007</v>
      </c>
      <c r="E99" s="6">
        <v>189.30224999099846</v>
      </c>
      <c r="F99" s="7">
        <f t="shared" si="9"/>
        <v>189.30224999099846</v>
      </c>
    </row>
    <row r="100" spans="1:6" x14ac:dyDescent="0.2">
      <c r="A100" s="3">
        <f t="shared" si="8"/>
        <v>494</v>
      </c>
      <c r="B100" s="4">
        <f t="shared" si="7"/>
        <v>165.83210445795879</v>
      </c>
      <c r="C100" s="5">
        <f t="shared" si="4"/>
        <v>176.7347394393</v>
      </c>
      <c r="D100" s="6">
        <f t="shared" si="6"/>
        <v>153.60261880799976</v>
      </c>
      <c r="E100" s="6">
        <v>189.97942359199806</v>
      </c>
      <c r="F100" s="7">
        <f t="shared" si="9"/>
        <v>189.97942359199806</v>
      </c>
    </row>
    <row r="101" spans="1:6" x14ac:dyDescent="0.2">
      <c r="A101" s="3">
        <f t="shared" si="8"/>
        <v>495</v>
      </c>
      <c r="B101" s="4">
        <f t="shared" si="7"/>
        <v>166.22733735562718</v>
      </c>
      <c r="C101" s="5">
        <f t="shared" si="4"/>
        <v>177.21181800000002</v>
      </c>
      <c r="D101" s="6">
        <f t="shared" si="6"/>
        <v>154.0211078750001</v>
      </c>
      <c r="E101" s="6">
        <v>190.64341712499845</v>
      </c>
      <c r="F101" s="7">
        <f t="shared" si="9"/>
        <v>190.64341712499845</v>
      </c>
    </row>
    <row r="102" spans="1:6" x14ac:dyDescent="0.2">
      <c r="A102" s="3">
        <f t="shared" si="8"/>
        <v>496</v>
      </c>
      <c r="B102" s="4">
        <f t="shared" si="7"/>
        <v>166.61763586544447</v>
      </c>
      <c r="C102" s="5">
        <f t="shared" ref="C102:C165" si="10" xml:space="preserve"> IF(A102&lt;431,B102,0.0000507707*(A102-395)^3 - 0.023098*(A102-395)^2 + 3.56564*(A102-395) + 0.857118)</f>
        <v>177.6731629807</v>
      </c>
      <c r="D102" s="6">
        <f t="shared" si="6"/>
        <v>154.43692083200017</v>
      </c>
      <c r="E102" s="6">
        <v>191.29449676799959</v>
      </c>
      <c r="F102" s="7">
        <f t="shared" si="9"/>
        <v>191.29449676799959</v>
      </c>
    </row>
    <row r="103" spans="1:6" x14ac:dyDescent="0.2">
      <c r="A103" s="3">
        <f t="shared" si="8"/>
        <v>497</v>
      </c>
      <c r="B103" s="4">
        <f t="shared" si="7"/>
        <v>167.00313281537083</v>
      </c>
      <c r="C103" s="5">
        <f t="shared" si="10"/>
        <v>178.11907900560001</v>
      </c>
      <c r="D103" s="6">
        <f t="shared" si="6"/>
        <v>154.85013710099997</v>
      </c>
      <c r="E103" s="6">
        <v>191.93292869899597</v>
      </c>
      <c r="F103" s="7">
        <f t="shared" si="9"/>
        <v>191.93292869899597</v>
      </c>
    </row>
    <row r="104" spans="1:6" x14ac:dyDescent="0.2">
      <c r="A104" s="3">
        <f t="shared" si="8"/>
        <v>498</v>
      </c>
      <c r="B104" s="4">
        <f t="shared" si="7"/>
        <v>167.3839555957081</v>
      </c>
      <c r="C104" s="5">
        <f t="shared" si="10"/>
        <v>178.54987069890001</v>
      </c>
      <c r="D104" s="6">
        <f t="shared" si="6"/>
        <v>155.26083610399996</v>
      </c>
      <c r="E104" s="6">
        <v>192.55897909599844</v>
      </c>
      <c r="F104" s="7">
        <f t="shared" si="9"/>
        <v>192.55897909599844</v>
      </c>
    </row>
    <row r="105" spans="1:6" x14ac:dyDescent="0.2">
      <c r="A105" s="3">
        <f t="shared" si="8"/>
        <v>499</v>
      </c>
      <c r="B105" s="4">
        <f t="shared" si="7"/>
        <v>167.76022645577132</v>
      </c>
      <c r="C105" s="5">
        <f t="shared" si="10"/>
        <v>178.96584268480004</v>
      </c>
      <c r="D105" s="6">
        <f t="shared" ref="D105:D168" si="11">IF(A105&lt;433,120-(434-A105)*3.33,0.000013237*A105^3-0.020995*A105^2+11.472*A105-1985.8)</f>
        <v>155.66909726299968</v>
      </c>
      <c r="E105" s="6">
        <v>193.17291413699786</v>
      </c>
      <c r="F105" s="7">
        <f t="shared" si="9"/>
        <v>193.17291413699786</v>
      </c>
    </row>
    <row r="106" spans="1:6" x14ac:dyDescent="0.2">
      <c r="A106" s="3">
        <f t="shared" si="8"/>
        <v>500</v>
      </c>
      <c r="B106" s="4">
        <f t="shared" si="7"/>
        <v>168.13206278044652</v>
      </c>
      <c r="C106" s="5">
        <f t="shared" si="10"/>
        <v>179.36729958750001</v>
      </c>
      <c r="D106" s="6">
        <f t="shared" si="11"/>
        <v>156.07500000000005</v>
      </c>
      <c r="E106" s="6">
        <v>193.77499999999964</v>
      </c>
      <c r="F106" s="7">
        <f t="shared" si="9"/>
        <v>193.77499999999964</v>
      </c>
    </row>
    <row r="107" spans="1:6" x14ac:dyDescent="0.2">
      <c r="A107" s="3">
        <f t="shared" si="8"/>
        <v>501</v>
      </c>
      <c r="B107" s="4">
        <f t="shared" si="7"/>
        <v>168.49957734825725</v>
      </c>
      <c r="C107" s="5">
        <f t="shared" si="10"/>
        <v>179.75454603120002</v>
      </c>
      <c r="D107" s="6">
        <f t="shared" si="11"/>
        <v>156.47862373700013</v>
      </c>
      <c r="E107" s="6">
        <v>194.36550286300007</v>
      </c>
      <c r="F107" s="7">
        <f t="shared" si="9"/>
        <v>194.36550286300007</v>
      </c>
    </row>
    <row r="108" spans="1:6" x14ac:dyDescent="0.2">
      <c r="A108" s="3">
        <f t="shared" si="8"/>
        <v>502</v>
      </c>
      <c r="B108" s="4">
        <f t="shared" si="7"/>
        <v>168.86287857241078</v>
      </c>
      <c r="C108" s="5">
        <f t="shared" si="10"/>
        <v>180.1278866401</v>
      </c>
      <c r="D108" s="6">
        <f t="shared" si="11"/>
        <v>156.8800478959995</v>
      </c>
      <c r="E108" s="6">
        <v>194.94468890399912</v>
      </c>
      <c r="F108" s="7">
        <f t="shared" si="9"/>
        <v>194.94468890399912</v>
      </c>
    </row>
    <row r="109" spans="1:6" x14ac:dyDescent="0.2">
      <c r="A109" s="3">
        <f t="shared" si="8"/>
        <v>503</v>
      </c>
      <c r="B109" s="4">
        <f t="shared" si="7"/>
        <v>169.22207072616115</v>
      </c>
      <c r="C109" s="5">
        <f t="shared" si="10"/>
        <v>180.48762603840004</v>
      </c>
      <c r="D109" s="6">
        <f t="shared" si="11"/>
        <v>157.2793518990004</v>
      </c>
      <c r="E109" s="6">
        <v>195.51282430099855</v>
      </c>
      <c r="F109" s="7">
        <f t="shared" si="9"/>
        <v>195.51282430099855</v>
      </c>
    </row>
    <row r="110" spans="1:6" x14ac:dyDescent="0.2">
      <c r="A110" s="3">
        <f t="shared" si="8"/>
        <v>504</v>
      </c>
      <c r="B110" s="4">
        <f t="shared" si="7"/>
        <v>169.57725415370314</v>
      </c>
      <c r="C110" s="5">
        <f t="shared" si="10"/>
        <v>180.83406885030001</v>
      </c>
      <c r="D110" s="6">
        <f t="shared" si="11"/>
        <v>157.67661516800013</v>
      </c>
      <c r="E110" s="6">
        <v>196.07017523200011</v>
      </c>
      <c r="F110" s="7">
        <f t="shared" si="9"/>
        <v>196.07017523200011</v>
      </c>
    </row>
    <row r="111" spans="1:6" x14ac:dyDescent="0.2">
      <c r="A111" s="3">
        <f t="shared" si="8"/>
        <v>505</v>
      </c>
      <c r="B111" s="4">
        <f t="shared" si="7"/>
        <v>169.92852546770317</v>
      </c>
      <c r="C111" s="5">
        <f t="shared" si="10"/>
        <v>181.16751970000007</v>
      </c>
      <c r="D111" s="6">
        <f t="shared" si="11"/>
        <v>158.07191712500048</v>
      </c>
      <c r="E111" s="6">
        <v>196.61700787500195</v>
      </c>
      <c r="F111" s="7">
        <f t="shared" si="9"/>
        <v>196.61700787500195</v>
      </c>
    </row>
    <row r="112" spans="1:6" x14ac:dyDescent="0.2">
      <c r="A112" s="3">
        <f t="shared" si="8"/>
        <v>506</v>
      </c>
      <c r="B112" s="4">
        <f t="shared" si="7"/>
        <v>170.27597773447661</v>
      </c>
      <c r="C112" s="5">
        <f t="shared" si="10"/>
        <v>181.48828321170001</v>
      </c>
      <c r="D112" s="6">
        <f t="shared" si="11"/>
        <v>158.46533719199965</v>
      </c>
      <c r="E112" s="6">
        <v>197.15358840800036</v>
      </c>
      <c r="F112" s="7">
        <f t="shared" si="9"/>
        <v>197.15358840800036</v>
      </c>
    </row>
    <row r="113" spans="1:6" x14ac:dyDescent="0.2">
      <c r="A113" s="3">
        <f t="shared" si="8"/>
        <v>507</v>
      </c>
      <c r="B113" s="4">
        <f t="shared" si="7"/>
        <v>170.61970064773072</v>
      </c>
      <c r="C113" s="5">
        <f t="shared" si="10"/>
        <v>181.79666400960002</v>
      </c>
      <c r="D113" s="6">
        <f t="shared" si="11"/>
        <v>158.85695479100036</v>
      </c>
      <c r="E113" s="6">
        <v>197.68018300900258</v>
      </c>
      <c r="F113" s="7">
        <f t="shared" si="9"/>
        <v>197.68018300900258</v>
      </c>
    </row>
    <row r="114" spans="1:6" x14ac:dyDescent="0.2">
      <c r="A114" s="3">
        <f t="shared" si="8"/>
        <v>508</v>
      </c>
      <c r="B114" s="4">
        <f t="shared" si="7"/>
        <v>170.95978069171503</v>
      </c>
      <c r="C114" s="5">
        <f t="shared" si="10"/>
        <v>182.09296671790003</v>
      </c>
      <c r="D114" s="6">
        <f t="shared" si="11"/>
        <v>159.24684934399988</v>
      </c>
      <c r="E114" s="6">
        <v>198.19705785600127</v>
      </c>
      <c r="F114" s="7">
        <f t="shared" si="9"/>
        <v>198.19705785600127</v>
      </c>
    </row>
    <row r="115" spans="1:6" x14ac:dyDescent="0.2">
      <c r="A115" s="3">
        <f t="shared" si="8"/>
        <v>509</v>
      </c>
      <c r="B115" s="4">
        <f t="shared" si="7"/>
        <v>171.29630129454802</v>
      </c>
      <c r="C115" s="5">
        <f t="shared" si="10"/>
        <v>182.37749596080002</v>
      </c>
      <c r="D115" s="6">
        <f t="shared" si="11"/>
        <v>159.63510027299958</v>
      </c>
      <c r="E115" s="6">
        <v>198.70447912700001</v>
      </c>
      <c r="F115" s="7">
        <f t="shared" si="9"/>
        <v>198.70447912700001</v>
      </c>
    </row>
    <row r="116" spans="1:6" x14ac:dyDescent="0.2">
      <c r="A116" s="3">
        <f t="shared" si="8"/>
        <v>510</v>
      </c>
      <c r="B116" s="4">
        <f t="shared" si="7"/>
        <v>171.62934297242612</v>
      </c>
      <c r="C116" s="5">
        <f t="shared" si="10"/>
        <v>182.65055636250003</v>
      </c>
      <c r="D116" s="6">
        <f t="shared" si="11"/>
        <v>160.02178699999945</v>
      </c>
      <c r="E116" s="6">
        <v>199.20271299999695</v>
      </c>
      <c r="F116" s="7">
        <f t="shared" si="9"/>
        <v>199.20271299999695</v>
      </c>
    </row>
    <row r="117" spans="1:6" x14ac:dyDescent="0.2">
      <c r="A117" s="3">
        <f t="shared" si="8"/>
        <v>511</v>
      </c>
      <c r="B117" s="4">
        <f t="shared" si="7"/>
        <v>171.95898346535998</v>
      </c>
      <c r="C117" s="5">
        <f t="shared" si="10"/>
        <v>182.91245254720002</v>
      </c>
      <c r="D117" s="6">
        <f t="shared" si="11"/>
        <v>160.4069889470004</v>
      </c>
      <c r="E117" s="6">
        <v>199.69202565299747</v>
      </c>
      <c r="F117" s="7">
        <f t="shared" si="9"/>
        <v>199.69202565299747</v>
      </c>
    </row>
    <row r="118" spans="1:6" x14ac:dyDescent="0.2">
      <c r="A118" s="3">
        <f t="shared" si="8"/>
        <v>512</v>
      </c>
      <c r="B118" s="4">
        <f t="shared" si="7"/>
        <v>172.28529786503228</v>
      </c>
      <c r="C118" s="5">
        <f t="shared" si="10"/>
        <v>183.16348913910002</v>
      </c>
      <c r="D118" s="6">
        <f t="shared" si="11"/>
        <v>160.79078553600016</v>
      </c>
      <c r="E118" s="6">
        <v>200.17268326399972</v>
      </c>
      <c r="F118" s="7">
        <f t="shared" si="9"/>
        <v>200.17268326399972</v>
      </c>
    </row>
    <row r="119" spans="1:6" x14ac:dyDescent="0.2">
      <c r="A119" s="3">
        <f t="shared" si="8"/>
        <v>513</v>
      </c>
      <c r="B119" s="4">
        <f t="shared" si="7"/>
        <v>172.60835873532207</v>
      </c>
      <c r="C119" s="5">
        <f t="shared" si="10"/>
        <v>183.40397076239998</v>
      </c>
      <c r="D119" s="6">
        <f t="shared" si="11"/>
        <v>161.17325618899963</v>
      </c>
      <c r="E119" s="6">
        <v>200.64495201099817</v>
      </c>
      <c r="F119" s="7">
        <f t="shared" si="9"/>
        <v>200.64495201099817</v>
      </c>
    </row>
    <row r="120" spans="1:6" x14ac:dyDescent="0.2">
      <c r="A120" s="3">
        <f t="shared" si="8"/>
        <v>514</v>
      </c>
      <c r="B120" s="4">
        <f t="shared" si="7"/>
        <v>172.92823622599727</v>
      </c>
      <c r="C120" s="5">
        <f t="shared" si="10"/>
        <v>183.63420204130006</v>
      </c>
      <c r="D120" s="6">
        <f t="shared" si="11"/>
        <v>161.55448032800064</v>
      </c>
      <c r="E120" s="6">
        <v>201.10909807199823</v>
      </c>
      <c r="F120" s="7">
        <f t="shared" si="9"/>
        <v>201.10909807199823</v>
      </c>
    </row>
    <row r="121" spans="1:6" x14ac:dyDescent="0.2">
      <c r="A121" s="3">
        <f t="shared" si="8"/>
        <v>515</v>
      </c>
      <c r="B121" s="4">
        <f t="shared" si="7"/>
        <v>173.24499818003682</v>
      </c>
      <c r="C121" s="5">
        <f t="shared" si="10"/>
        <v>183.85448760000003</v>
      </c>
      <c r="D121" s="6">
        <f t="shared" si="11"/>
        <v>161.93453737500045</v>
      </c>
      <c r="E121" s="6">
        <v>201.56538762499986</v>
      </c>
      <c r="F121" s="7">
        <f t="shared" si="9"/>
        <v>201.56538762499986</v>
      </c>
    </row>
    <row r="122" spans="1:6" x14ac:dyDescent="0.2">
      <c r="A122" s="3">
        <f t="shared" si="8"/>
        <v>516</v>
      </c>
      <c r="B122" s="4">
        <f t="shared" si="7"/>
        <v>173.55871023500856</v>
      </c>
      <c r="C122" s="5">
        <f t="shared" si="10"/>
        <v>184.06513206270006</v>
      </c>
      <c r="D122" s="6">
        <f t="shared" si="11"/>
        <v>162.31350675199997</v>
      </c>
      <c r="E122" s="6">
        <v>202.01408684799935</v>
      </c>
      <c r="F122" s="7">
        <f t="shared" si="9"/>
        <v>202.01408684799935</v>
      </c>
    </row>
    <row r="123" spans="1:6" x14ac:dyDescent="0.2">
      <c r="A123" s="3">
        <f t="shared" si="8"/>
        <v>517</v>
      </c>
      <c r="B123" s="4">
        <f t="shared" si="7"/>
        <v>173.86943591889579</v>
      </c>
      <c r="C123" s="5">
        <f t="shared" si="10"/>
        <v>184.26644005360001</v>
      </c>
      <c r="D123" s="6">
        <f t="shared" si="11"/>
        <v>162.69146788100011</v>
      </c>
      <c r="E123" s="6">
        <v>202.45546191899666</v>
      </c>
      <c r="F123" s="7">
        <f t="shared" si="9"/>
        <v>202.45546191899666</v>
      </c>
    </row>
    <row r="124" spans="1:6" x14ac:dyDescent="0.2">
      <c r="A124" s="3">
        <f t="shared" si="8"/>
        <v>518</v>
      </c>
      <c r="B124" s="4">
        <f t="shared" si="7"/>
        <v>174.17723674073449</v>
      </c>
      <c r="C124" s="5">
        <f t="shared" si="10"/>
        <v>184.45871619690007</v>
      </c>
      <c r="D124" s="6">
        <f t="shared" si="11"/>
        <v>163.06850018400041</v>
      </c>
      <c r="E124" s="6">
        <v>202.88977901599901</v>
      </c>
      <c r="F124" s="7">
        <f t="shared" si="9"/>
        <v>202.88977901599901</v>
      </c>
    </row>
    <row r="125" spans="1:6" x14ac:dyDescent="0.2">
      <c r="A125" s="3">
        <f t="shared" si="8"/>
        <v>519</v>
      </c>
      <c r="B125" s="4">
        <f t="shared" si="7"/>
        <v>174.48217227639719</v>
      </c>
      <c r="C125" s="5">
        <f t="shared" si="10"/>
        <v>184.64226511679999</v>
      </c>
      <c r="D125" s="6">
        <f t="shared" si="11"/>
        <v>163.44468308299997</v>
      </c>
      <c r="E125" s="6">
        <v>203.31730431699907</v>
      </c>
      <c r="F125" s="7">
        <f t="shared" si="9"/>
        <v>203.31730431699907</v>
      </c>
    </row>
    <row r="126" spans="1:6" x14ac:dyDescent="0.2">
      <c r="A126" s="3">
        <f t="shared" si="8"/>
        <v>520</v>
      </c>
      <c r="B126" s="4">
        <f t="shared" si="7"/>
        <v>174.78430024983331</v>
      </c>
      <c r="C126" s="5">
        <f t="shared" si="10"/>
        <v>184.81739143750008</v>
      </c>
      <c r="D126" s="6">
        <f t="shared" si="11"/>
        <v>163.82009599999969</v>
      </c>
      <c r="E126" s="6">
        <v>203.73830399999679</v>
      </c>
      <c r="F126" s="7">
        <f t="shared" si="9"/>
        <v>203.73830399999679</v>
      </c>
    </row>
    <row r="127" spans="1:6" x14ac:dyDescent="0.2">
      <c r="A127" s="3">
        <f t="shared" si="8"/>
        <v>521</v>
      </c>
      <c r="B127" s="4">
        <f t="shared" si="7"/>
        <v>175.0836766100532</v>
      </c>
      <c r="C127" s="5">
        <f t="shared" si="10"/>
        <v>184.98439978320005</v>
      </c>
      <c r="D127" s="6">
        <f t="shared" si="11"/>
        <v>164.19481835699958</v>
      </c>
      <c r="E127" s="6">
        <v>204.15304424299757</v>
      </c>
      <c r="F127" s="7">
        <f t="shared" si="9"/>
        <v>204.15304424299757</v>
      </c>
    </row>
    <row r="128" spans="1:6" x14ac:dyDescent="0.2">
      <c r="A128" s="3">
        <f t="shared" si="8"/>
        <v>522</v>
      </c>
      <c r="B128" s="4">
        <f t="shared" si="7"/>
        <v>175.38035560412183</v>
      </c>
      <c r="C128" s="5">
        <f t="shared" si="10"/>
        <v>185.14359477810007</v>
      </c>
      <c r="D128" s="6">
        <f t="shared" si="11"/>
        <v>164.56892957599962</v>
      </c>
      <c r="E128" s="6">
        <v>204.56179122399953</v>
      </c>
      <c r="F128" s="7">
        <f t="shared" si="9"/>
        <v>204.56179122399953</v>
      </c>
    </row>
    <row r="129" spans="1:6" x14ac:dyDescent="0.2">
      <c r="A129" s="3">
        <f t="shared" si="8"/>
        <v>523</v>
      </c>
      <c r="B129" s="4">
        <f t="shared" si="7"/>
        <v>175.67438984641001</v>
      </c>
      <c r="C129" s="5">
        <f t="shared" si="10"/>
        <v>185.29528104640002</v>
      </c>
      <c r="D129" s="6">
        <f t="shared" si="11"/>
        <v>164.94250907899982</v>
      </c>
      <c r="E129" s="6">
        <v>204.96481112099718</v>
      </c>
      <c r="F129" s="7">
        <f t="shared" si="9"/>
        <v>204.96481112099718</v>
      </c>
    </row>
    <row r="130" spans="1:6" x14ac:dyDescent="0.2">
      <c r="A130" s="3">
        <f t="shared" si="8"/>
        <v>524</v>
      </c>
      <c r="B130" s="4">
        <f t="shared" ref="B130:B193" si="12">IF(A130&lt;431,(95/100)*(0.0295*(A130-395)^2+0.1507*(A130-395)+60.8199),85.4348*(A130-428)^0.1583)</f>
        <v>175.9658303843307</v>
      </c>
      <c r="C130" s="5">
        <f t="shared" si="10"/>
        <v>185.43976321229997</v>
      </c>
      <c r="D130" s="6">
        <f t="shared" si="11"/>
        <v>165.31563628800018</v>
      </c>
      <c r="E130" s="6">
        <v>205.36237011199773</v>
      </c>
      <c r="F130" s="7">
        <f t="shared" si="9"/>
        <v>205.36237011199773</v>
      </c>
    </row>
    <row r="131" spans="1:6" x14ac:dyDescent="0.2">
      <c r="A131" s="3">
        <f t="shared" ref="A131:A194" si="13">A130+1</f>
        <v>525</v>
      </c>
      <c r="B131" s="4">
        <f t="shared" si="12"/>
        <v>176.25472676077464</v>
      </c>
      <c r="C131" s="5">
        <f t="shared" si="10"/>
        <v>185.57734590000001</v>
      </c>
      <c r="D131" s="6">
        <f t="shared" si="11"/>
        <v>165.68839062500069</v>
      </c>
      <c r="E131" s="6">
        <v>205.75473437499932</v>
      </c>
      <c r="F131" s="7">
        <f t="shared" si="9"/>
        <v>205.75473437499932</v>
      </c>
    </row>
    <row r="132" spans="1:6" x14ac:dyDescent="0.2">
      <c r="A132" s="3">
        <f t="shared" si="13"/>
        <v>526</v>
      </c>
      <c r="B132" s="4">
        <f t="shared" si="12"/>
        <v>176.54112707344294</v>
      </c>
      <c r="C132" s="5">
        <f t="shared" si="10"/>
        <v>185.70833373369999</v>
      </c>
      <c r="D132" s="6">
        <f t="shared" si="11"/>
        <v>166.06085151200045</v>
      </c>
      <c r="E132" s="6">
        <v>206.14217008800006</v>
      </c>
      <c r="F132" s="7">
        <f t="shared" si="9"/>
        <v>206.14217008800006</v>
      </c>
    </row>
    <row r="133" spans="1:6" x14ac:dyDescent="0.2">
      <c r="A133" s="3">
        <f t="shared" si="13"/>
        <v>527</v>
      </c>
      <c r="B133" s="4">
        <f t="shared" si="12"/>
        <v>176.82507803126009</v>
      </c>
      <c r="C133" s="5">
        <f t="shared" si="10"/>
        <v>185.8330313376</v>
      </c>
      <c r="D133" s="6">
        <f t="shared" si="11"/>
        <v>166.43309837099991</v>
      </c>
      <c r="E133" s="6">
        <v>206.5249434289999</v>
      </c>
      <c r="F133" s="7">
        <f t="shared" si="9"/>
        <v>206.5249434289999</v>
      </c>
    </row>
    <row r="134" spans="1:6" x14ac:dyDescent="0.2">
      <c r="A134" s="3">
        <f t="shared" si="13"/>
        <v>528</v>
      </c>
      <c r="B134" s="4">
        <f t="shared" si="12"/>
        <v>177.10662500804065</v>
      </c>
      <c r="C134" s="5">
        <f t="shared" si="10"/>
        <v>185.95174333589995</v>
      </c>
      <c r="D134" s="6">
        <f t="shared" si="11"/>
        <v>166.80521062399998</v>
      </c>
      <c r="E134" s="6">
        <v>206.9033205759988</v>
      </c>
      <c r="F134" s="7">
        <f t="shared" si="9"/>
        <v>206.9033205759988</v>
      </c>
    </row>
    <row r="135" spans="1:6" x14ac:dyDescent="0.2">
      <c r="A135" s="3">
        <f t="shared" si="13"/>
        <v>529</v>
      </c>
      <c r="B135" s="4">
        <f t="shared" si="12"/>
        <v>177.38581209356693</v>
      </c>
      <c r="C135" s="5">
        <f t="shared" si="10"/>
        <v>186.06477435280004</v>
      </c>
      <c r="D135" s="6">
        <f t="shared" si="11"/>
        <v>167.17726769299975</v>
      </c>
      <c r="E135" s="6">
        <v>207.27756770700034</v>
      </c>
      <c r="F135" s="7">
        <f t="shared" si="9"/>
        <v>207.27756770700034</v>
      </c>
    </row>
    <row r="136" spans="1:6" x14ac:dyDescent="0.2">
      <c r="A136" s="3">
        <f t="shared" si="13"/>
        <v>530</v>
      </c>
      <c r="B136" s="4">
        <f t="shared" si="12"/>
        <v>177.6626821422293</v>
      </c>
      <c r="C136" s="5">
        <f t="shared" si="10"/>
        <v>186.1724290125</v>
      </c>
      <c r="D136" s="6">
        <f t="shared" si="11"/>
        <v>167.54934900000012</v>
      </c>
      <c r="E136" s="6">
        <v>207.64795100000083</v>
      </c>
      <c r="F136" s="7">
        <f t="shared" si="9"/>
        <v>207.64795100000083</v>
      </c>
    </row>
    <row r="137" spans="1:6" x14ac:dyDescent="0.2">
      <c r="A137" s="3">
        <f t="shared" si="13"/>
        <v>531</v>
      </c>
      <c r="B137" s="4">
        <f t="shared" si="12"/>
        <v>177.93727681936636</v>
      </c>
      <c r="C137" s="5">
        <f t="shared" si="10"/>
        <v>186.2750119392</v>
      </c>
      <c r="D137" s="6">
        <f t="shared" si="11"/>
        <v>167.92153396699928</v>
      </c>
      <c r="E137" s="6">
        <v>208.01473663300021</v>
      </c>
      <c r="F137" s="7">
        <f t="shared" si="9"/>
        <v>208.01473663300021</v>
      </c>
    </row>
    <row r="138" spans="1:6" x14ac:dyDescent="0.2">
      <c r="A138" s="3">
        <f t="shared" si="13"/>
        <v>532</v>
      </c>
      <c r="B138" s="4">
        <f t="shared" si="12"/>
        <v>178.20963664543581</v>
      </c>
      <c r="C138" s="5">
        <f t="shared" si="10"/>
        <v>186.37282775709997</v>
      </c>
      <c r="D138" s="6">
        <f t="shared" si="11"/>
        <v>168.29390201599949</v>
      </c>
      <c r="E138" s="6">
        <v>208.37819078399843</v>
      </c>
      <c r="F138" s="7">
        <f t="shared" si="9"/>
        <v>208.37819078399843</v>
      </c>
    </row>
    <row r="139" spans="1:6" x14ac:dyDescent="0.2">
      <c r="A139" s="3">
        <f t="shared" si="13"/>
        <v>533</v>
      </c>
      <c r="B139" s="4">
        <f t="shared" si="12"/>
        <v>178.47980103813714</v>
      </c>
      <c r="C139" s="5">
        <f t="shared" si="10"/>
        <v>186.46618109040008</v>
      </c>
      <c r="D139" s="6">
        <f t="shared" si="11"/>
        <v>168.66653256900031</v>
      </c>
      <c r="E139" s="6">
        <v>208.7385796310009</v>
      </c>
      <c r="F139" s="7">
        <f t="shared" si="9"/>
        <v>208.7385796310009</v>
      </c>
    </row>
    <row r="140" spans="1:6" x14ac:dyDescent="0.2">
      <c r="A140" s="3">
        <f t="shared" si="13"/>
        <v>534</v>
      </c>
      <c r="B140" s="4">
        <f t="shared" si="12"/>
        <v>178.74780835259946</v>
      </c>
      <c r="C140" s="5">
        <f t="shared" si="10"/>
        <v>186.5553765633</v>
      </c>
      <c r="D140" s="6">
        <f t="shared" si="11"/>
        <v>169.03950504799946</v>
      </c>
      <c r="E140" s="6">
        <v>209.09616935199847</v>
      </c>
      <c r="F140" s="7">
        <f t="shared" si="9"/>
        <v>209.09616935199847</v>
      </c>
    </row>
    <row r="141" spans="1:6" x14ac:dyDescent="0.2">
      <c r="A141" s="3">
        <f t="shared" si="13"/>
        <v>535</v>
      </c>
      <c r="B141" s="4">
        <f t="shared" si="12"/>
        <v>179.01369591974111</v>
      </c>
      <c r="C141" s="5">
        <f t="shared" si="10"/>
        <v>186.64071880000006</v>
      </c>
      <c r="D141" s="6">
        <f t="shared" si="11"/>
        <v>169.4128988749992</v>
      </c>
      <c r="E141" s="6">
        <v>209.45122612500018</v>
      </c>
      <c r="F141" s="7">
        <f t="shared" si="9"/>
        <v>209.45122612500018</v>
      </c>
    </row>
    <row r="142" spans="1:6" x14ac:dyDescent="0.2">
      <c r="A142" s="3">
        <f t="shared" si="13"/>
        <v>536</v>
      </c>
      <c r="B142" s="4">
        <f t="shared" si="12"/>
        <v>179.27750008289999</v>
      </c>
      <c r="C142" s="5">
        <f t="shared" si="10"/>
        <v>186.72251242470003</v>
      </c>
      <c r="D142" s="6">
        <f t="shared" si="11"/>
        <v>169.786793472</v>
      </c>
      <c r="E142" s="6">
        <v>209.80401612799869</v>
      </c>
      <c r="F142" s="7">
        <f t="shared" si="9"/>
        <v>209.80401612799869</v>
      </c>
    </row>
    <row r="143" spans="1:6" x14ac:dyDescent="0.2">
      <c r="A143" s="3">
        <f t="shared" si="13"/>
        <v>537</v>
      </c>
      <c r="B143" s="4">
        <f t="shared" si="12"/>
        <v>179.53925623282811</v>
      </c>
      <c r="C143" s="5">
        <f t="shared" si="10"/>
        <v>186.80106206160002</v>
      </c>
      <c r="D143" s="6">
        <f t="shared" si="11"/>
        <v>170.16126826100049</v>
      </c>
      <c r="E143" s="6">
        <v>210.15480553899761</v>
      </c>
      <c r="F143" s="7">
        <f t="shared" ref="F143:F207" si="14" xml:space="preserve"> 0.000044363*A143^3 - 0.072336*A143^2 + 39.66*A143- 7097.6</f>
        <v>210.15480553899761</v>
      </c>
    </row>
    <row r="144" spans="1:6" x14ac:dyDescent="0.2">
      <c r="A144" s="3">
        <f t="shared" si="13"/>
        <v>538</v>
      </c>
      <c r="B144" s="4">
        <f t="shared" si="12"/>
        <v>179.79899884113786</v>
      </c>
      <c r="C144" s="5">
        <f t="shared" si="10"/>
        <v>186.87667233490004</v>
      </c>
      <c r="D144" s="6">
        <f t="shared" si="11"/>
        <v>170.53640266400021</v>
      </c>
      <c r="E144" s="6">
        <v>210.5038605360005</v>
      </c>
      <c r="F144" s="7">
        <f t="shared" si="14"/>
        <v>210.5038605360005</v>
      </c>
    </row>
    <row r="145" spans="1:6" x14ac:dyDescent="0.2">
      <c r="A145" s="3">
        <f t="shared" si="13"/>
        <v>539</v>
      </c>
      <c r="B145" s="4">
        <f t="shared" si="12"/>
        <v>180.05676149228108</v>
      </c>
      <c r="C145" s="5">
        <f t="shared" si="10"/>
        <v>186.94964786880007</v>
      </c>
      <c r="D145" s="6">
        <f t="shared" si="11"/>
        <v>170.91227610299916</v>
      </c>
      <c r="E145" s="6">
        <v>210.85144729700005</v>
      </c>
      <c r="F145" s="7">
        <f t="shared" si="14"/>
        <v>210.85144729700005</v>
      </c>
    </row>
    <row r="146" spans="1:6" x14ac:dyDescent="0.2">
      <c r="A146" s="3">
        <f t="shared" si="13"/>
        <v>540</v>
      </c>
      <c r="B146" s="4">
        <f t="shared" si="12"/>
        <v>180.31257691413927</v>
      </c>
      <c r="C146" s="5">
        <f t="shared" si="10"/>
        <v>187.02029328749995</v>
      </c>
      <c r="D146" s="6">
        <f t="shared" si="11"/>
        <v>171.28896800000052</v>
      </c>
      <c r="E146" s="6">
        <v>211.19783199999983</v>
      </c>
      <c r="F146" s="7">
        <f t="shared" si="14"/>
        <v>211.19783199999983</v>
      </c>
    </row>
    <row r="147" spans="1:6" x14ac:dyDescent="0.2">
      <c r="A147" s="3">
        <f t="shared" si="13"/>
        <v>541</v>
      </c>
      <c r="B147" s="4">
        <f t="shared" si="12"/>
        <v>180.56647700729533</v>
      </c>
      <c r="C147" s="5">
        <f t="shared" si="10"/>
        <v>187.08891321520002</v>
      </c>
      <c r="D147" s="6">
        <f t="shared" si="11"/>
        <v>171.66655777700021</v>
      </c>
      <c r="E147" s="6">
        <v>211.54328082299799</v>
      </c>
      <c r="F147" s="7">
        <f t="shared" si="14"/>
        <v>211.54328082299799</v>
      </c>
    </row>
    <row r="148" spans="1:6" x14ac:dyDescent="0.2">
      <c r="A148" s="3">
        <f t="shared" si="13"/>
        <v>542</v>
      </c>
      <c r="B148" s="4">
        <f t="shared" si="12"/>
        <v>180.81849287305653</v>
      </c>
      <c r="C148" s="5">
        <f t="shared" si="10"/>
        <v>187.15581227610005</v>
      </c>
      <c r="D148" s="6">
        <f t="shared" si="11"/>
        <v>172.04512485600003</v>
      </c>
      <c r="E148" s="6">
        <v>211.88805994399991</v>
      </c>
      <c r="F148" s="7">
        <f t="shared" si="14"/>
        <v>211.88805994399991</v>
      </c>
    </row>
    <row r="149" spans="1:6" x14ac:dyDescent="0.2">
      <c r="A149" s="3">
        <f t="shared" si="13"/>
        <v>543</v>
      </c>
      <c r="B149" s="4">
        <f t="shared" si="12"/>
        <v>181.06865484029115</v>
      </c>
      <c r="C149" s="5">
        <f t="shared" si="10"/>
        <v>187.22129509440003</v>
      </c>
      <c r="D149" s="6">
        <f t="shared" si="11"/>
        <v>172.42474865899908</v>
      </c>
      <c r="E149" s="6">
        <v>212.23243554100009</v>
      </c>
      <c r="F149" s="7">
        <f t="shared" si="14"/>
        <v>212.23243554100009</v>
      </c>
    </row>
    <row r="150" spans="1:6" x14ac:dyDescent="0.2">
      <c r="A150" s="3">
        <f t="shared" si="13"/>
        <v>544</v>
      </c>
      <c r="B150" s="4">
        <f t="shared" si="12"/>
        <v>181.31699249113962</v>
      </c>
      <c r="C150" s="5">
        <f t="shared" si="10"/>
        <v>187.28566629429992</v>
      </c>
      <c r="D150" s="6">
        <f t="shared" si="11"/>
        <v>172.80550860800054</v>
      </c>
      <c r="E150" s="6">
        <v>212.57667379200029</v>
      </c>
      <c r="F150" s="7">
        <f t="shared" si="14"/>
        <v>212.57667379200029</v>
      </c>
    </row>
    <row r="151" spans="1:6" x14ac:dyDescent="0.2">
      <c r="A151" s="3">
        <f t="shared" si="13"/>
        <v>545</v>
      </c>
      <c r="B151" s="4">
        <f t="shared" si="12"/>
        <v>181.56353468565604</v>
      </c>
      <c r="C151" s="5">
        <f t="shared" si="10"/>
        <v>187.34923049999998</v>
      </c>
      <c r="D151" s="6">
        <f t="shared" si="11"/>
        <v>173.18748412500031</v>
      </c>
      <c r="E151" s="6">
        <v>212.92104087499865</v>
      </c>
      <c r="F151" s="7">
        <f t="shared" si="14"/>
        <v>212.92104087499865</v>
      </c>
    </row>
    <row r="152" spans="1:6" x14ac:dyDescent="0.2">
      <c r="A152" s="3">
        <f t="shared" si="13"/>
        <v>546</v>
      </c>
      <c r="B152" s="4">
        <f t="shared" si="12"/>
        <v>181.80830958543376</v>
      </c>
      <c r="C152" s="5">
        <f t="shared" si="10"/>
        <v>187.41229233570004</v>
      </c>
      <c r="D152" s="6">
        <f t="shared" si="11"/>
        <v>173.57075463200022</v>
      </c>
      <c r="E152" s="6">
        <v>213.26580296799693</v>
      </c>
      <c r="F152" s="7">
        <f t="shared" si="14"/>
        <v>213.26580296799693</v>
      </c>
    </row>
    <row r="153" spans="1:6" x14ac:dyDescent="0.2">
      <c r="A153" s="3">
        <f t="shared" si="13"/>
        <v>547</v>
      </c>
      <c r="B153" s="4">
        <f t="shared" si="12"/>
        <v>182.05134467626516</v>
      </c>
      <c r="C153" s="5">
        <f t="shared" si="10"/>
        <v>187.47515642560006</v>
      </c>
      <c r="D153" s="6">
        <f t="shared" si="11"/>
        <v>173.9553995509998</v>
      </c>
      <c r="E153" s="6">
        <v>213.61122624899872</v>
      </c>
      <c r="F153" s="7">
        <f t="shared" si="14"/>
        <v>213.61122624899872</v>
      </c>
    </row>
    <row r="154" spans="1:6" x14ac:dyDescent="0.2">
      <c r="A154" s="3">
        <f t="shared" si="13"/>
        <v>548</v>
      </c>
      <c r="B154" s="4">
        <f t="shared" si="12"/>
        <v>182.29266678988222</v>
      </c>
      <c r="C154" s="5">
        <f t="shared" si="10"/>
        <v>187.53812739389991</v>
      </c>
      <c r="D154" s="6">
        <f t="shared" si="11"/>
        <v>174.34149830400042</v>
      </c>
      <c r="E154" s="6">
        <v>213.95757689599668</v>
      </c>
      <c r="F154" s="7">
        <f t="shared" si="14"/>
        <v>213.95757689599668</v>
      </c>
    </row>
    <row r="155" spans="1:6" x14ac:dyDescent="0.2">
      <c r="A155" s="3">
        <f t="shared" si="13"/>
        <v>549</v>
      </c>
      <c r="B155" s="4">
        <f t="shared" si="12"/>
        <v>182.53230212482345</v>
      </c>
      <c r="C155" s="5">
        <f t="shared" si="10"/>
        <v>187.60150986479994</v>
      </c>
      <c r="D155" s="6">
        <f t="shared" si="11"/>
        <v>174.72913031299981</v>
      </c>
      <c r="E155" s="6">
        <v>214.30512108699804</v>
      </c>
      <c r="F155" s="7">
        <f t="shared" si="14"/>
        <v>214.30512108699804</v>
      </c>
    </row>
    <row r="156" spans="1:6" x14ac:dyDescent="0.2">
      <c r="A156" s="3">
        <f t="shared" si="13"/>
        <v>550</v>
      </c>
      <c r="B156" s="4">
        <f t="shared" si="12"/>
        <v>182.77027626646839</v>
      </c>
      <c r="C156" s="5">
        <f t="shared" si="10"/>
        <v>187.66560846250007</v>
      </c>
      <c r="D156" s="6">
        <f t="shared" si="11"/>
        <v>175.11837499999933</v>
      </c>
      <c r="E156" s="6">
        <v>214.65412499999729</v>
      </c>
      <c r="F156" s="7">
        <f t="shared" si="14"/>
        <v>214.65412499999729</v>
      </c>
    </row>
    <row r="157" spans="1:6" x14ac:dyDescent="0.2">
      <c r="A157" s="3">
        <f t="shared" si="13"/>
        <v>551</v>
      </c>
      <c r="B157" s="4">
        <f t="shared" si="12"/>
        <v>183.00661420627978</v>
      </c>
      <c r="C157" s="5">
        <f t="shared" si="10"/>
        <v>187.73072781120004</v>
      </c>
      <c r="D157" s="6">
        <f t="shared" si="11"/>
        <v>175.50931178699943</v>
      </c>
      <c r="E157" s="6">
        <v>215.00485481300166</v>
      </c>
      <c r="F157" s="7">
        <f t="shared" si="14"/>
        <v>215.00485481300166</v>
      </c>
    </row>
    <row r="158" spans="1:6" x14ac:dyDescent="0.2">
      <c r="A158" s="3">
        <f t="shared" si="13"/>
        <v>552</v>
      </c>
      <c r="B158" s="4">
        <f t="shared" si="12"/>
        <v>183.24134036029102</v>
      </c>
      <c r="C158" s="5">
        <f t="shared" si="10"/>
        <v>187.79717253509995</v>
      </c>
      <c r="D158" s="6">
        <f t="shared" si="11"/>
        <v>175.90202009599966</v>
      </c>
      <c r="E158" s="6">
        <v>215.35757670400199</v>
      </c>
      <c r="F158" s="7">
        <f t="shared" si="14"/>
        <v>215.35757670400199</v>
      </c>
    </row>
    <row r="159" spans="1:6" x14ac:dyDescent="0.2">
      <c r="A159" s="3">
        <f t="shared" si="13"/>
        <v>553</v>
      </c>
      <c r="B159" s="4">
        <f t="shared" si="12"/>
        <v>183.47447858687394</v>
      </c>
      <c r="C159" s="5">
        <f t="shared" si="10"/>
        <v>187.86524725840002</v>
      </c>
      <c r="D159" s="6">
        <f t="shared" si="11"/>
        <v>176.29657934899956</v>
      </c>
      <c r="E159" s="6">
        <v>215.71255685100004</v>
      </c>
      <c r="F159" s="7">
        <f t="shared" si="14"/>
        <v>215.71255685100004</v>
      </c>
    </row>
    <row r="160" spans="1:6" x14ac:dyDescent="0.2">
      <c r="A160" s="3">
        <f t="shared" si="13"/>
        <v>554</v>
      </c>
      <c r="B160" s="4">
        <f t="shared" si="12"/>
        <v>183.70605220382066</v>
      </c>
      <c r="C160" s="5">
        <f t="shared" si="10"/>
        <v>187.93525660529997</v>
      </c>
      <c r="D160" s="6">
        <f t="shared" si="11"/>
        <v>176.69306896799867</v>
      </c>
      <c r="E160" s="6">
        <v>216.07006143200124</v>
      </c>
      <c r="F160" s="7">
        <f t="shared" si="14"/>
        <v>216.07006143200124</v>
      </c>
    </row>
    <row r="161" spans="1:6" x14ac:dyDescent="0.2">
      <c r="A161" s="3">
        <f t="shared" si="13"/>
        <v>555</v>
      </c>
      <c r="B161" s="4">
        <f t="shared" si="12"/>
        <v>183.93608400477163</v>
      </c>
      <c r="C161" s="5">
        <f t="shared" si="10"/>
        <v>188.00750520000008</v>
      </c>
      <c r="D161" s="6">
        <f t="shared" si="11"/>
        <v>177.09156837500018</v>
      </c>
      <c r="E161" s="6">
        <v>216.43035662500006</v>
      </c>
      <c r="F161" s="7">
        <f t="shared" si="14"/>
        <v>216.43035662500006</v>
      </c>
    </row>
    <row r="162" spans="1:6" x14ac:dyDescent="0.2">
      <c r="A162" s="3">
        <f t="shared" si="13"/>
        <v>556</v>
      </c>
      <c r="B162" s="4">
        <f t="shared" si="12"/>
        <v>184.16459627501874</v>
      </c>
      <c r="C162" s="5">
        <f t="shared" si="10"/>
        <v>188.08229766670001</v>
      </c>
      <c r="D162" s="6">
        <f t="shared" si="11"/>
        <v>177.4921569920009</v>
      </c>
      <c r="E162" s="6">
        <v>216.79370860800009</v>
      </c>
      <c r="F162" s="7">
        <f t="shared" si="14"/>
        <v>216.79370860800009</v>
      </c>
    </row>
    <row r="163" spans="1:6" x14ac:dyDescent="0.2">
      <c r="A163" s="3">
        <f t="shared" si="13"/>
        <v>557</v>
      </c>
      <c r="B163" s="4">
        <f t="shared" si="12"/>
        <v>184.39161080671323</v>
      </c>
      <c r="C163" s="5">
        <f t="shared" si="10"/>
        <v>188.15993862960011</v>
      </c>
      <c r="D163" s="6">
        <f t="shared" si="11"/>
        <v>177.89491424100038</v>
      </c>
      <c r="E163" s="6">
        <v>217.16038355900127</v>
      </c>
      <c r="F163" s="7">
        <f t="shared" si="14"/>
        <v>217.16038355900127</v>
      </c>
    </row>
    <row r="164" spans="1:6" x14ac:dyDescent="0.2">
      <c r="A164" s="3">
        <f t="shared" si="13"/>
        <v>558</v>
      </c>
      <c r="B164" s="4">
        <f t="shared" si="12"/>
        <v>184.61714891350422</v>
      </c>
      <c r="C164" s="5">
        <f t="shared" si="10"/>
        <v>188.24073271290001</v>
      </c>
      <c r="D164" s="6">
        <f t="shared" si="11"/>
        <v>178.29991954399998</v>
      </c>
      <c r="E164" s="6">
        <v>217.53064765600175</v>
      </c>
      <c r="F164" s="7">
        <f t="shared" si="14"/>
        <v>217.53064765600175</v>
      </c>
    </row>
    <row r="165" spans="1:6" x14ac:dyDescent="0.2">
      <c r="A165" s="3">
        <f t="shared" si="13"/>
        <v>559</v>
      </c>
      <c r="B165" s="4">
        <f t="shared" si="12"/>
        <v>184.8412314446341</v>
      </c>
      <c r="C165" s="5">
        <f t="shared" si="10"/>
        <v>188.32498454079996</v>
      </c>
      <c r="D165" s="6">
        <f t="shared" si="11"/>
        <v>178.70725232300015</v>
      </c>
      <c r="E165" s="6">
        <v>217.90476707700145</v>
      </c>
      <c r="F165" s="7">
        <f t="shared" si="14"/>
        <v>217.90476707700145</v>
      </c>
    </row>
    <row r="166" spans="1:6" x14ac:dyDescent="0.2">
      <c r="A166" s="3">
        <f t="shared" si="13"/>
        <v>560</v>
      </c>
      <c r="B166" s="4">
        <f t="shared" si="12"/>
        <v>185.06387879851431</v>
      </c>
      <c r="C166" s="5">
        <f t="shared" ref="C166:C229" si="15" xml:space="preserve"> IF(A166&lt;431,B166,0.0000507707*(A166-395)^3 - 0.023098*(A166-395)^2 + 3.56564*(A166-395) + 0.857118)</f>
        <v>188.41299873749995</v>
      </c>
      <c r="D166" s="6">
        <f t="shared" si="11"/>
        <v>179.11699199999953</v>
      </c>
      <c r="E166" s="6">
        <v>218.28300800000034</v>
      </c>
      <c r="F166" s="7">
        <f t="shared" si="14"/>
        <v>218.28300800000034</v>
      </c>
    </row>
    <row r="167" spans="1:6" x14ac:dyDescent="0.2">
      <c r="A167" s="3">
        <f t="shared" si="13"/>
        <v>561</v>
      </c>
      <c r="B167" s="4">
        <f t="shared" si="12"/>
        <v>185.28511093580491</v>
      </c>
      <c r="C167" s="5">
        <f t="shared" si="15"/>
        <v>188.50507992720009</v>
      </c>
      <c r="D167" s="6">
        <f t="shared" si="11"/>
        <v>179.52921799699948</v>
      </c>
      <c r="E167" s="6">
        <v>218.66563660299835</v>
      </c>
      <c r="F167" s="7">
        <f t="shared" si="14"/>
        <v>218.66563660299835</v>
      </c>
    </row>
    <row r="168" spans="1:6" x14ac:dyDescent="0.2">
      <c r="A168" s="3">
        <f t="shared" si="13"/>
        <v>562</v>
      </c>
      <c r="B168" s="4">
        <f t="shared" si="12"/>
        <v>185.50494739201957</v>
      </c>
      <c r="C168" s="5">
        <f t="shared" si="15"/>
        <v>188.60153273410009</v>
      </c>
      <c r="D168" s="6">
        <f t="shared" si="11"/>
        <v>179.94400973600045</v>
      </c>
      <c r="E168" s="6">
        <v>219.05291906399725</v>
      </c>
      <c r="F168" s="7">
        <f t="shared" si="14"/>
        <v>219.05291906399725</v>
      </c>
    </row>
    <row r="169" spans="1:6" x14ac:dyDescent="0.2">
      <c r="A169" s="3">
        <f t="shared" si="13"/>
        <v>563</v>
      </c>
      <c r="B169" s="4">
        <f t="shared" si="12"/>
        <v>185.72340728967637</v>
      </c>
      <c r="C169" s="5">
        <f t="shared" si="15"/>
        <v>188.70266178240001</v>
      </c>
      <c r="D169" s="6">
        <f t="shared" ref="D169:D232" si="16">IF(A169&lt;433,120-(434-A169)*3.33,0.000013237*A169^3-0.020995*A169^2+11.472*A169-1985.8)</f>
        <v>180.36144663900018</v>
      </c>
      <c r="E169" s="6">
        <v>219.44512156100063</v>
      </c>
      <c r="F169" s="7">
        <f t="shared" si="14"/>
        <v>219.44512156100063</v>
      </c>
    </row>
    <row r="170" spans="1:6" x14ac:dyDescent="0.2">
      <c r="A170" s="3">
        <f t="shared" si="13"/>
        <v>564</v>
      </c>
      <c r="B170" s="4">
        <f t="shared" si="12"/>
        <v>185.94050935001414</v>
      </c>
      <c r="C170" s="5">
        <f t="shared" si="15"/>
        <v>188.80877169629997</v>
      </c>
      <c r="D170" s="6">
        <f t="shared" si="16"/>
        <v>180.78160812800002</v>
      </c>
      <c r="E170" s="6">
        <v>219.84251027199753</v>
      </c>
      <c r="F170" s="7">
        <f t="shared" si="14"/>
        <v>219.84251027199753</v>
      </c>
    </row>
    <row r="171" spans="1:6" x14ac:dyDescent="0.2">
      <c r="A171" s="3">
        <f t="shared" si="13"/>
        <v>565</v>
      </c>
      <c r="B171" s="4">
        <f t="shared" si="12"/>
        <v>186.15627190429302</v>
      </c>
      <c r="C171" s="5">
        <f t="shared" si="15"/>
        <v>188.92016710000007</v>
      </c>
      <c r="D171" s="6">
        <f t="shared" si="16"/>
        <v>181.2045736249986</v>
      </c>
      <c r="E171" s="6">
        <v>220.24535137499879</v>
      </c>
      <c r="F171" s="7">
        <f t="shared" si="14"/>
        <v>220.24535137499879</v>
      </c>
    </row>
    <row r="172" spans="1:6" x14ac:dyDescent="0.2">
      <c r="A172" s="3">
        <f t="shared" si="13"/>
        <v>566</v>
      </c>
      <c r="B172" s="4">
        <f t="shared" si="12"/>
        <v>186.37071290469709</v>
      </c>
      <c r="C172" s="5">
        <f t="shared" si="15"/>
        <v>189.03715261770003</v>
      </c>
      <c r="D172" s="6">
        <f t="shared" si="16"/>
        <v>181.63042255200094</v>
      </c>
      <c r="E172" s="6">
        <v>220.65391104799892</v>
      </c>
      <c r="F172" s="7">
        <f t="shared" si="14"/>
        <v>220.65391104799892</v>
      </c>
    </row>
    <row r="173" spans="1:6" x14ac:dyDescent="0.2">
      <c r="A173" s="3">
        <f t="shared" si="13"/>
        <v>567</v>
      </c>
      <c r="B173" s="4">
        <f t="shared" si="12"/>
        <v>186.58384993485512</v>
      </c>
      <c r="C173" s="5">
        <f t="shared" si="15"/>
        <v>189.16003287360002</v>
      </c>
      <c r="D173" s="6">
        <f t="shared" si="16"/>
        <v>182.0592343310002</v>
      </c>
      <c r="E173" s="6">
        <v>221.06845546899604</v>
      </c>
      <c r="F173" s="7">
        <f t="shared" si="14"/>
        <v>221.06845546899604</v>
      </c>
    </row>
    <row r="174" spans="1:6" x14ac:dyDescent="0.2">
      <c r="A174" s="3">
        <f t="shared" si="13"/>
        <v>568</v>
      </c>
      <c r="B174" s="4">
        <f t="shared" si="12"/>
        <v>186.79570021999652</v>
      </c>
      <c r="C174" s="5">
        <f t="shared" si="15"/>
        <v>189.28911249190008</v>
      </c>
      <c r="D174" s="6">
        <f t="shared" si="16"/>
        <v>182.49108838399957</v>
      </c>
      <c r="E174" s="6">
        <v>221.48925081599555</v>
      </c>
      <c r="F174" s="7">
        <f t="shared" si="14"/>
        <v>221.48925081599555</v>
      </c>
    </row>
    <row r="175" spans="1:6" x14ac:dyDescent="0.2">
      <c r="A175" s="3">
        <f t="shared" si="13"/>
        <v>569</v>
      </c>
      <c r="B175" s="4">
        <f t="shared" si="12"/>
        <v>187.00628063675666</v>
      </c>
      <c r="C175" s="5">
        <f t="shared" si="15"/>
        <v>189.42469609680001</v>
      </c>
      <c r="D175" s="6">
        <f t="shared" si="16"/>
        <v>182.9260641329995</v>
      </c>
      <c r="E175" s="6">
        <v>221.9165632669974</v>
      </c>
      <c r="F175" s="7">
        <f t="shared" si="14"/>
        <v>221.9165632669974</v>
      </c>
    </row>
    <row r="176" spans="1:6" x14ac:dyDescent="0.2">
      <c r="A176" s="3">
        <f t="shared" si="13"/>
        <v>570</v>
      </c>
      <c r="B176" s="4">
        <f t="shared" si="12"/>
        <v>187.21560772264667</v>
      </c>
      <c r="C176" s="5">
        <f t="shared" si="15"/>
        <v>189.56708831250006</v>
      </c>
      <c r="D176" s="6">
        <f t="shared" si="16"/>
        <v>183.36424100000045</v>
      </c>
      <c r="E176" s="6">
        <v>222.35065899999972</v>
      </c>
      <c r="F176" s="7">
        <f t="shared" si="14"/>
        <v>222.35065899999972</v>
      </c>
    </row>
    <row r="177" spans="1:6" x14ac:dyDescent="0.2">
      <c r="A177" s="3">
        <f t="shared" si="13"/>
        <v>571</v>
      </c>
      <c r="B177" s="4">
        <f t="shared" si="12"/>
        <v>187.42369768520129</v>
      </c>
      <c r="C177" s="5">
        <f t="shared" si="15"/>
        <v>189.71659376319997</v>
      </c>
      <c r="D177" s="6">
        <f t="shared" si="16"/>
        <v>183.80569840700105</v>
      </c>
      <c r="E177" s="6">
        <v>222.79180419299519</v>
      </c>
      <c r="F177" s="7">
        <f t="shared" si="14"/>
        <v>222.79180419299519</v>
      </c>
    </row>
    <row r="178" spans="1:6" x14ac:dyDescent="0.2">
      <c r="A178" s="3">
        <f t="shared" si="13"/>
        <v>572</v>
      </c>
      <c r="B178" s="4">
        <f t="shared" si="12"/>
        <v>187.63056641081806</v>
      </c>
      <c r="C178" s="5">
        <f t="shared" si="15"/>
        <v>189.8735170731</v>
      </c>
      <c r="D178" s="6">
        <f t="shared" si="16"/>
        <v>184.25051577599993</v>
      </c>
      <c r="E178" s="6">
        <v>223.24026502399829</v>
      </c>
      <c r="F178" s="7">
        <f t="shared" si="14"/>
        <v>223.24026502399829</v>
      </c>
    </row>
    <row r="179" spans="1:6" x14ac:dyDescent="0.2">
      <c r="A179" s="3">
        <f t="shared" si="13"/>
        <v>573</v>
      </c>
      <c r="B179" s="4">
        <f t="shared" si="12"/>
        <v>187.83622947329977</v>
      </c>
      <c r="C179" s="5">
        <f t="shared" si="15"/>
        <v>190.03816286640006</v>
      </c>
      <c r="D179" s="6">
        <f t="shared" si="16"/>
        <v>184.69877252900028</v>
      </c>
      <c r="E179" s="6">
        <v>223.69630767099625</v>
      </c>
      <c r="F179" s="7">
        <f t="shared" si="14"/>
        <v>223.69630767099625</v>
      </c>
    </row>
    <row r="180" spans="1:6" x14ac:dyDescent="0.2">
      <c r="A180" s="3">
        <f t="shared" si="13"/>
        <v>574</v>
      </c>
      <c r="B180" s="4">
        <f t="shared" si="12"/>
        <v>188.04070214211279</v>
      </c>
      <c r="C180" s="5">
        <f t="shared" si="15"/>
        <v>190.21083576729995</v>
      </c>
      <c r="D180" s="6">
        <f t="shared" si="16"/>
        <v>185.15054808799982</v>
      </c>
      <c r="E180" s="6">
        <v>224.1601983119981</v>
      </c>
      <c r="F180" s="7">
        <f t="shared" si="14"/>
        <v>224.1601983119981</v>
      </c>
    </row>
    <row r="181" spans="1:6" x14ac:dyDescent="0.2">
      <c r="A181" s="3">
        <f t="shared" si="13"/>
        <v>575</v>
      </c>
      <c r="B181" s="4">
        <f t="shared" si="12"/>
        <v>188.24399939037227</v>
      </c>
      <c r="C181" s="5">
        <f t="shared" si="15"/>
        <v>190.39184039999992</v>
      </c>
      <c r="D181" s="6">
        <f t="shared" si="16"/>
        <v>185.60592187499901</v>
      </c>
      <c r="E181" s="6">
        <v>224.63220312499652</v>
      </c>
      <c r="F181" s="7">
        <f t="shared" si="14"/>
        <v>224.63220312499652</v>
      </c>
    </row>
    <row r="182" spans="1:6" x14ac:dyDescent="0.2">
      <c r="A182" s="3">
        <f t="shared" si="13"/>
        <v>576</v>
      </c>
      <c r="B182" s="4">
        <f t="shared" si="12"/>
        <v>188.44613590256503</v>
      </c>
      <c r="C182" s="5">
        <f t="shared" si="15"/>
        <v>190.58148138870007</v>
      </c>
      <c r="D182" s="6">
        <f t="shared" si="16"/>
        <v>186.06497331199921</v>
      </c>
      <c r="E182" s="6">
        <v>225.11258828799691</v>
      </c>
      <c r="F182" s="7">
        <f t="shared" si="14"/>
        <v>225.11258828799691</v>
      </c>
    </row>
    <row r="183" spans="1:6" x14ac:dyDescent="0.2">
      <c r="A183" s="3">
        <f t="shared" si="13"/>
        <v>577</v>
      </c>
      <c r="B183" s="4">
        <f t="shared" si="12"/>
        <v>188.64712608202058</v>
      </c>
      <c r="C183" s="5">
        <f t="shared" si="15"/>
        <v>190.78006335760006</v>
      </c>
      <c r="D183" s="6">
        <f t="shared" si="16"/>
        <v>186.52778182099996</v>
      </c>
      <c r="E183" s="6">
        <v>225.60161997900104</v>
      </c>
      <c r="F183" s="7">
        <f t="shared" si="14"/>
        <v>225.60161997900104</v>
      </c>
    </row>
    <row r="184" spans="1:6" x14ac:dyDescent="0.2">
      <c r="A184" s="3">
        <f t="shared" si="13"/>
        <v>578</v>
      </c>
      <c r="B184" s="4">
        <f t="shared" si="12"/>
        <v>188.84698405813975</v>
      </c>
      <c r="C184" s="5">
        <f t="shared" si="15"/>
        <v>190.98789093089999</v>
      </c>
      <c r="D184" s="6">
        <f t="shared" si="16"/>
        <v>186.9944268239999</v>
      </c>
      <c r="E184" s="6">
        <v>226.09956437600158</v>
      </c>
      <c r="F184" s="7">
        <f t="shared" si="14"/>
        <v>226.09956437600158</v>
      </c>
    </row>
    <row r="185" spans="1:6" x14ac:dyDescent="0.2">
      <c r="A185" s="3">
        <f t="shared" si="13"/>
        <v>579</v>
      </c>
      <c r="B185" s="4">
        <f t="shared" si="12"/>
        <v>189.04572369339132</v>
      </c>
      <c r="C185" s="5">
        <f t="shared" si="15"/>
        <v>191.20526873279999</v>
      </c>
      <c r="D185" s="6">
        <f t="shared" si="16"/>
        <v>187.46498774300039</v>
      </c>
      <c r="E185" s="6">
        <v>226.60668765700211</v>
      </c>
      <c r="F185" s="7">
        <f t="shared" si="14"/>
        <v>226.60668765700211</v>
      </c>
    </row>
    <row r="186" spans="1:6" x14ac:dyDescent="0.2">
      <c r="A186" s="3">
        <f t="shared" si="13"/>
        <v>580</v>
      </c>
      <c r="B186" s="4">
        <f t="shared" si="12"/>
        <v>189.24335859008409</v>
      </c>
      <c r="C186" s="5">
        <f t="shared" si="15"/>
        <v>191.43250138750005</v>
      </c>
      <c r="D186" s="6">
        <f t="shared" si="16"/>
        <v>187.93954399999916</v>
      </c>
      <c r="E186" s="6">
        <v>227.12325600000077</v>
      </c>
      <c r="F186" s="7">
        <f t="shared" si="14"/>
        <v>227.12325600000077</v>
      </c>
    </row>
    <row r="187" spans="1:6" x14ac:dyDescent="0.2">
      <c r="A187" s="3">
        <f t="shared" si="13"/>
        <v>581</v>
      </c>
      <c r="B187" s="4">
        <f t="shared" si="12"/>
        <v>189.43990209692441</v>
      </c>
      <c r="C187" s="5">
        <f t="shared" si="15"/>
        <v>191.6698935192</v>
      </c>
      <c r="D187" s="6">
        <f t="shared" si="16"/>
        <v>188.41817501700029</v>
      </c>
      <c r="E187" s="6">
        <v>227.64953558300112</v>
      </c>
      <c r="F187" s="7">
        <f t="shared" si="14"/>
        <v>227.64953558300112</v>
      </c>
    </row>
    <row r="188" spans="1:6" x14ac:dyDescent="0.2">
      <c r="A188" s="3">
        <f t="shared" si="13"/>
        <v>582</v>
      </c>
      <c r="B188" s="4">
        <f t="shared" si="12"/>
        <v>189.63536731536666</v>
      </c>
      <c r="C188" s="5">
        <f t="shared" si="15"/>
        <v>191.91774975209995</v>
      </c>
      <c r="D188" s="6">
        <f t="shared" si="16"/>
        <v>188.9009602159997</v>
      </c>
      <c r="E188" s="6">
        <v>228.18579258399768</v>
      </c>
      <c r="F188" s="7">
        <f t="shared" si="14"/>
        <v>228.18579258399768</v>
      </c>
    </row>
    <row r="189" spans="1:6" x14ac:dyDescent="0.2">
      <c r="A189" s="3">
        <f t="shared" si="13"/>
        <v>583</v>
      </c>
      <c r="B189" s="4">
        <f t="shared" si="12"/>
        <v>189.82976710576432</v>
      </c>
      <c r="C189" s="5">
        <f t="shared" si="15"/>
        <v>192.17637471040001</v>
      </c>
      <c r="D189" s="6">
        <f t="shared" si="16"/>
        <v>189.38797901899966</v>
      </c>
      <c r="E189" s="6">
        <v>228.7322931810013</v>
      </c>
      <c r="F189" s="7">
        <f t="shared" si="14"/>
        <v>228.7322931810013</v>
      </c>
    </row>
    <row r="190" spans="1:6" x14ac:dyDescent="0.2">
      <c r="A190" s="3">
        <f t="shared" si="13"/>
        <v>584</v>
      </c>
      <c r="B190" s="4">
        <f t="shared" si="12"/>
        <v>190.02311409332987</v>
      </c>
      <c r="C190" s="5">
        <f t="shared" si="15"/>
        <v>192.44607301830001</v>
      </c>
      <c r="D190" s="6">
        <f t="shared" si="16"/>
        <v>189.87931084800061</v>
      </c>
      <c r="E190" s="6">
        <v>229.28930355199918</v>
      </c>
      <c r="F190" s="7">
        <f t="shared" si="14"/>
        <v>229.28930355199918</v>
      </c>
    </row>
    <row r="191" spans="1:6" x14ac:dyDescent="0.2">
      <c r="A191" s="3">
        <f t="shared" si="13"/>
        <v>585</v>
      </c>
      <c r="B191" s="4">
        <f t="shared" si="12"/>
        <v>190.2154206739097</v>
      </c>
      <c r="C191" s="5">
        <f t="shared" si="15"/>
        <v>192.72714930000006</v>
      </c>
      <c r="D191" s="6">
        <f t="shared" si="16"/>
        <v>190.3750351250003</v>
      </c>
      <c r="E191" s="6">
        <v>229.85708987500038</v>
      </c>
      <c r="F191" s="7">
        <f t="shared" si="14"/>
        <v>229.85708987500038</v>
      </c>
    </row>
    <row r="192" spans="1:6" x14ac:dyDescent="0.2">
      <c r="A192" s="3">
        <f t="shared" si="13"/>
        <v>586</v>
      </c>
      <c r="B192" s="4">
        <f t="shared" si="12"/>
        <v>190.40669901958196</v>
      </c>
      <c r="C192" s="5">
        <f t="shared" si="15"/>
        <v>193.0199081797</v>
      </c>
      <c r="D192" s="6">
        <f t="shared" si="16"/>
        <v>190.87523127200006</v>
      </c>
      <c r="E192" s="6">
        <v>230.43591832799757</v>
      </c>
      <c r="F192" s="7">
        <f t="shared" si="14"/>
        <v>230.43591832799757</v>
      </c>
    </row>
    <row r="193" spans="1:6" x14ac:dyDescent="0.2">
      <c r="A193" s="3">
        <f t="shared" si="13"/>
        <v>587</v>
      </c>
      <c r="B193" s="4">
        <f t="shared" si="12"/>
        <v>190.59696108408281</v>
      </c>
      <c r="C193" s="5">
        <f t="shared" si="15"/>
        <v>193.32465428159998</v>
      </c>
      <c r="D193" s="6">
        <f t="shared" si="16"/>
        <v>191.37997871099947</v>
      </c>
      <c r="E193" s="6">
        <v>231.02605508899978</v>
      </c>
      <c r="F193" s="7">
        <f t="shared" si="14"/>
        <v>231.02605508899978</v>
      </c>
    </row>
    <row r="194" spans="1:6" x14ac:dyDescent="0.2">
      <c r="A194" s="3">
        <f t="shared" si="13"/>
        <v>588</v>
      </c>
      <c r="B194" s="4">
        <f t="shared" ref="B194:B256" si="17">IF(A194&lt;431,(95/100)*(0.0295*(A194-395)^2+0.1507*(A194-395)+60.8199),85.4348*(A194-428)^0.1583)</f>
        <v>190.78621860806825</v>
      </c>
      <c r="C194" s="5">
        <f t="shared" si="15"/>
        <v>193.64169222990012</v>
      </c>
      <c r="D194" s="6">
        <f t="shared" si="16"/>
        <v>191.88935686400077</v>
      </c>
      <c r="E194" s="6">
        <v>231.62776633599788</v>
      </c>
      <c r="F194" s="7">
        <f t="shared" si="14"/>
        <v>231.62776633599788</v>
      </c>
    </row>
    <row r="195" spans="1:6" x14ac:dyDescent="0.2">
      <c r="A195" s="3">
        <f t="shared" ref="A195:A256" si="18">A194+1</f>
        <v>589</v>
      </c>
      <c r="B195" s="4">
        <f t="shared" si="17"/>
        <v>190.97448312421682</v>
      </c>
      <c r="C195" s="5">
        <f t="shared" si="15"/>
        <v>193.97132664879996</v>
      </c>
      <c r="D195" s="6">
        <f t="shared" si="16"/>
        <v>192.40344515299989</v>
      </c>
      <c r="E195" s="6">
        <v>232.24131824699907</v>
      </c>
      <c r="F195" s="7">
        <f t="shared" si="14"/>
        <v>232.24131824699907</v>
      </c>
    </row>
    <row r="196" spans="1:6" x14ac:dyDescent="0.2">
      <c r="A196" s="3">
        <f t="shared" si="18"/>
        <v>590</v>
      </c>
      <c r="B196" s="4">
        <f t="shared" si="17"/>
        <v>191.16176596217949</v>
      </c>
      <c r="C196" s="5">
        <f t="shared" si="15"/>
        <v>194.31386216249996</v>
      </c>
      <c r="D196" s="6">
        <f t="shared" si="16"/>
        <v>192.92232300000001</v>
      </c>
      <c r="E196" s="6">
        <v>232.86697699999786</v>
      </c>
      <c r="F196" s="7">
        <f t="shared" si="14"/>
        <v>232.86697699999786</v>
      </c>
    </row>
    <row r="197" spans="1:6" x14ac:dyDescent="0.2">
      <c r="A197" s="3">
        <f t="shared" si="18"/>
        <v>591</v>
      </c>
      <c r="B197" s="4">
        <f t="shared" si="17"/>
        <v>191.34807825338208</v>
      </c>
      <c r="C197" s="5">
        <f t="shared" si="15"/>
        <v>194.66960339520006</v>
      </c>
      <c r="D197" s="6">
        <f t="shared" si="16"/>
        <v>193.44606982699884</v>
      </c>
      <c r="E197" s="6">
        <v>233.50500877299783</v>
      </c>
      <c r="F197" s="7">
        <f t="shared" si="14"/>
        <v>233.50500877299783</v>
      </c>
    </row>
    <row r="198" spans="1:6" x14ac:dyDescent="0.2">
      <c r="A198" s="3">
        <f t="shared" si="18"/>
        <v>592</v>
      </c>
      <c r="B198" s="4">
        <f t="shared" si="17"/>
        <v>191.53343093568481</v>
      </c>
      <c r="C198" s="5">
        <f t="shared" si="15"/>
        <v>195.03885497110002</v>
      </c>
      <c r="D198" s="6">
        <f t="shared" si="16"/>
        <v>193.97476505600048</v>
      </c>
      <c r="E198" s="6">
        <v>234.1556797439971</v>
      </c>
      <c r="F198" s="7">
        <f t="shared" si="14"/>
        <v>234.1556797439971</v>
      </c>
    </row>
    <row r="199" spans="1:6" x14ac:dyDescent="0.2">
      <c r="A199" s="3">
        <f t="shared" si="18"/>
        <v>593</v>
      </c>
      <c r="B199" s="4">
        <f t="shared" si="17"/>
        <v>191.71783475790534</v>
      </c>
      <c r="C199" s="5">
        <f t="shared" si="15"/>
        <v>195.42192151439997</v>
      </c>
      <c r="D199" s="6">
        <f t="shared" si="16"/>
        <v>194.50848810899993</v>
      </c>
      <c r="E199" s="6">
        <v>234.81925609099926</v>
      </c>
      <c r="F199" s="7">
        <f t="shared" si="14"/>
        <v>234.81925609099926</v>
      </c>
    </row>
    <row r="200" spans="1:6" x14ac:dyDescent="0.2">
      <c r="A200" s="3">
        <f t="shared" si="18"/>
        <v>594</v>
      </c>
      <c r="B200" s="4">
        <f t="shared" si="17"/>
        <v>191.90130028420927</v>
      </c>
      <c r="C200" s="5">
        <f t="shared" si="15"/>
        <v>195.81910764930001</v>
      </c>
      <c r="D200" s="6">
        <f t="shared" si="16"/>
        <v>195.04731840799946</v>
      </c>
      <c r="E200" s="6">
        <v>235.49600399199699</v>
      </c>
      <c r="F200" s="7">
        <f t="shared" si="14"/>
        <v>235.49600399199699</v>
      </c>
    </row>
    <row r="201" spans="1:6" x14ac:dyDescent="0.2">
      <c r="A201" s="3">
        <f t="shared" si="18"/>
        <v>595</v>
      </c>
      <c r="B201" s="4">
        <f t="shared" si="17"/>
        <v>192.08383789837231</v>
      </c>
      <c r="C201" s="5">
        <f t="shared" si="15"/>
        <v>196.23071800000002</v>
      </c>
      <c r="D201" s="6">
        <f t="shared" si="16"/>
        <v>195.59133537500134</v>
      </c>
      <c r="E201" s="6">
        <v>236.18618962499932</v>
      </c>
      <c r="F201" s="7">
        <f t="shared" si="14"/>
        <v>236.18618962499932</v>
      </c>
    </row>
    <row r="202" spans="1:6" x14ac:dyDescent="0.2">
      <c r="A202" s="3">
        <f t="shared" si="18"/>
        <v>596</v>
      </c>
      <c r="B202" s="4">
        <f t="shared" si="17"/>
        <v>192.26545780792006</v>
      </c>
      <c r="C202" s="5">
        <f t="shared" si="15"/>
        <v>196.65705719070002</v>
      </c>
      <c r="D202" s="6">
        <f t="shared" si="16"/>
        <v>196.14061843200057</v>
      </c>
      <c r="E202" s="6">
        <v>236.89007916799528</v>
      </c>
      <c r="F202" s="7">
        <f t="shared" si="14"/>
        <v>236.89007916799528</v>
      </c>
    </row>
    <row r="203" spans="1:6" x14ac:dyDescent="0.2">
      <c r="A203" s="3">
        <f t="shared" si="18"/>
        <v>597</v>
      </c>
      <c r="B203" s="4">
        <f t="shared" si="17"/>
        <v>192.44617004814819</v>
      </c>
      <c r="C203" s="5">
        <f t="shared" si="15"/>
        <v>197.09842984559998</v>
      </c>
      <c r="D203" s="6">
        <f t="shared" si="16"/>
        <v>196.69524700099942</v>
      </c>
      <c r="E203" s="6">
        <v>237.60793879899757</v>
      </c>
      <c r="F203" s="7">
        <f t="shared" si="14"/>
        <v>237.60793879899757</v>
      </c>
    </row>
    <row r="204" spans="1:6" x14ac:dyDescent="0.2">
      <c r="A204" s="3">
        <f t="shared" si="18"/>
        <v>598</v>
      </c>
      <c r="B204" s="4">
        <f t="shared" si="17"/>
        <v>192.6259844860279</v>
      </c>
      <c r="C204" s="5">
        <f t="shared" si="15"/>
        <v>197.55514058889992</v>
      </c>
      <c r="D204" s="6">
        <f t="shared" si="16"/>
        <v>197.25530050399925</v>
      </c>
      <c r="E204" s="6">
        <v>238.34003469599702</v>
      </c>
      <c r="F204" s="7">
        <f t="shared" si="14"/>
        <v>238.34003469599702</v>
      </c>
    </row>
    <row r="205" spans="1:6" x14ac:dyDescent="0.2">
      <c r="A205" s="3">
        <f t="shared" si="18"/>
        <v>599</v>
      </c>
      <c r="B205" s="4">
        <f t="shared" si="17"/>
        <v>192.80491082400042</v>
      </c>
      <c r="C205" s="5">
        <f t="shared" si="15"/>
        <v>198.02749404479994</v>
      </c>
      <c r="D205" s="6">
        <f t="shared" si="16"/>
        <v>197.82085836300053</v>
      </c>
      <c r="E205" s="6">
        <v>239.08663303699905</v>
      </c>
      <c r="F205" s="7">
        <f t="shared" si="14"/>
        <v>239.08663303699905</v>
      </c>
    </row>
    <row r="206" spans="1:6" x14ac:dyDescent="0.2">
      <c r="A206" s="3">
        <f t="shared" si="18"/>
        <v>600</v>
      </c>
      <c r="B206" s="4">
        <f t="shared" si="17"/>
        <v>192.98295860366443</v>
      </c>
      <c r="C206" s="5">
        <f t="shared" si="15"/>
        <v>198.51579483750004</v>
      </c>
      <c r="D206" s="6">
        <f t="shared" si="16"/>
        <v>198.39200000000005</v>
      </c>
      <c r="E206" s="6">
        <v>239.84799999999996</v>
      </c>
      <c r="F206" s="7">
        <f t="shared" si="14"/>
        <v>239.84799999999996</v>
      </c>
    </row>
    <row r="207" spans="1:6" x14ac:dyDescent="0.2">
      <c r="A207" s="3">
        <f t="shared" si="18"/>
        <v>601</v>
      </c>
      <c r="B207" s="4">
        <f t="shared" si="17"/>
        <v>193.16013720935973</v>
      </c>
      <c r="C207" s="5">
        <f t="shared" si="15"/>
        <v>199.02034759119999</v>
      </c>
      <c r="D207" s="6">
        <f t="shared" si="16"/>
        <v>198.9688048369992</v>
      </c>
      <c r="E207" s="6">
        <v>240.6244017629997</v>
      </c>
      <c r="F207" s="7">
        <f t="shared" si="14"/>
        <v>240.6244017629997</v>
      </c>
    </row>
    <row r="208" spans="1:6" x14ac:dyDescent="0.2">
      <c r="A208" s="3">
        <f t="shared" si="18"/>
        <v>602</v>
      </c>
      <c r="B208" s="4">
        <f t="shared" si="17"/>
        <v>193.336455871651</v>
      </c>
      <c r="C208" s="5">
        <f t="shared" si="15"/>
        <v>199.54145693009991</v>
      </c>
      <c r="D208" s="6">
        <f t="shared" si="16"/>
        <v>199.55135229599932</v>
      </c>
      <c r="E208" s="6">
        <v>241.41610450400003</v>
      </c>
      <c r="F208" s="7">
        <f t="shared" ref="F208:F256" si="19" xml:space="preserve"> 0.000044363*A208^3 - 0.072336*A208^2 + 39.66*A208- 7097.6</f>
        <v>241.41610450400003</v>
      </c>
    </row>
    <row r="209" spans="1:6" x14ac:dyDescent="0.2">
      <c r="A209" s="3">
        <f t="shared" si="18"/>
        <v>603</v>
      </c>
      <c r="B209" s="4">
        <f t="shared" si="17"/>
        <v>193.51192367071485</v>
      </c>
      <c r="C209" s="5">
        <f t="shared" si="15"/>
        <v>200.07942747840002</v>
      </c>
      <c r="D209" s="6">
        <f t="shared" si="16"/>
        <v>200.13972179900088</v>
      </c>
      <c r="E209" s="6">
        <v>242.22337440099909</v>
      </c>
      <c r="F209" s="7">
        <f t="shared" si="19"/>
        <v>242.22337440099909</v>
      </c>
    </row>
    <row r="210" spans="1:6" x14ac:dyDescent="0.2">
      <c r="A210" s="3">
        <f t="shared" si="18"/>
        <v>604</v>
      </c>
      <c r="B210" s="4">
        <f t="shared" si="17"/>
        <v>193.68654953963338</v>
      </c>
      <c r="C210" s="5">
        <f t="shared" si="15"/>
        <v>200.63456386029986</v>
      </c>
      <c r="D210" s="6">
        <f t="shared" si="16"/>
        <v>200.73399276799978</v>
      </c>
      <c r="E210" s="6">
        <v>243.04647763199864</v>
      </c>
      <c r="F210" s="7">
        <f t="shared" si="19"/>
        <v>243.04647763199864</v>
      </c>
    </row>
    <row r="211" spans="1:6" x14ac:dyDescent="0.2">
      <c r="A211" s="3">
        <f t="shared" si="18"/>
        <v>605</v>
      </c>
      <c r="B211" s="4">
        <f t="shared" si="17"/>
        <v>193.86034226759713</v>
      </c>
      <c r="C211" s="5">
        <f t="shared" si="15"/>
        <v>201.20717070000001</v>
      </c>
      <c r="D211" s="6">
        <f t="shared" si="16"/>
        <v>201.33424462500011</v>
      </c>
      <c r="E211" s="6">
        <v>243.88568037499681</v>
      </c>
      <c r="F211" s="7">
        <f t="shared" si="19"/>
        <v>243.88568037499681</v>
      </c>
    </row>
    <row r="212" spans="1:6" x14ac:dyDescent="0.2">
      <c r="A212" s="3">
        <f t="shared" si="18"/>
        <v>606</v>
      </c>
      <c r="B212" s="4">
        <f t="shared" si="17"/>
        <v>194.03331050302131</v>
      </c>
      <c r="C212" s="5">
        <f t="shared" si="15"/>
        <v>201.79755262169999</v>
      </c>
      <c r="D212" s="6">
        <f t="shared" si="16"/>
        <v>201.94055679200051</v>
      </c>
      <c r="E212" s="6">
        <v>244.741248807999</v>
      </c>
      <c r="F212" s="7">
        <f t="shared" si="19"/>
        <v>244.741248807999</v>
      </c>
    </row>
    <row r="213" spans="1:6" x14ac:dyDescent="0.2">
      <c r="A213" s="3">
        <f t="shared" si="18"/>
        <v>607</v>
      </c>
      <c r="B213" s="4">
        <f t="shared" si="17"/>
        <v>194.20546275657617</v>
      </c>
      <c r="C213" s="5">
        <f t="shared" si="15"/>
        <v>202.40601424959993</v>
      </c>
      <c r="D213" s="6">
        <f t="shared" si="16"/>
        <v>202.5530086909996</v>
      </c>
      <c r="E213" s="6">
        <v>245.6134491089997</v>
      </c>
      <c r="F213" s="7">
        <f t="shared" si="19"/>
        <v>245.6134491089997</v>
      </c>
    </row>
    <row r="214" spans="1:6" x14ac:dyDescent="0.2">
      <c r="A214" s="3">
        <f t="shared" si="18"/>
        <v>608</v>
      </c>
      <c r="B214" s="4">
        <f t="shared" si="17"/>
        <v>194.3768074041372</v>
      </c>
      <c r="C214" s="5">
        <f t="shared" si="15"/>
        <v>203.03286020789994</v>
      </c>
      <c r="D214" s="6">
        <f t="shared" si="16"/>
        <v>203.17167974399968</v>
      </c>
      <c r="E214" s="6">
        <v>246.50254745600068</v>
      </c>
      <c r="F214" s="7">
        <f t="shared" si="19"/>
        <v>246.50254745600068</v>
      </c>
    </row>
    <row r="215" spans="1:6" x14ac:dyDescent="0.2">
      <c r="A215" s="3">
        <f t="shared" si="18"/>
        <v>609</v>
      </c>
      <c r="B215" s="4">
        <f t="shared" si="17"/>
        <v>194.54735268965493</v>
      </c>
      <c r="C215" s="5">
        <f t="shared" si="15"/>
        <v>203.67839512079991</v>
      </c>
      <c r="D215" s="6">
        <f t="shared" si="16"/>
        <v>203.79664937299935</v>
      </c>
      <c r="E215" s="6">
        <v>247.40881002699643</v>
      </c>
      <c r="F215" s="7">
        <f t="shared" si="19"/>
        <v>247.40881002699643</v>
      </c>
    </row>
    <row r="216" spans="1:6" x14ac:dyDescent="0.2">
      <c r="A216" s="3">
        <f t="shared" si="18"/>
        <v>610</v>
      </c>
      <c r="B216" s="4">
        <f t="shared" si="17"/>
        <v>194.71710672794848</v>
      </c>
      <c r="C216" s="5">
        <f t="shared" si="15"/>
        <v>204.34292361250004</v>
      </c>
      <c r="D216" s="6">
        <f t="shared" si="16"/>
        <v>204.427997</v>
      </c>
      <c r="E216" s="6">
        <v>248.33250300000327</v>
      </c>
      <c r="F216" s="7">
        <f t="shared" si="19"/>
        <v>248.33250300000327</v>
      </c>
    </row>
    <row r="217" spans="1:6" x14ac:dyDescent="0.2">
      <c r="A217" s="3">
        <f t="shared" si="18"/>
        <v>611</v>
      </c>
      <c r="B217" s="4">
        <f t="shared" si="17"/>
        <v>194.88607750742551</v>
      </c>
      <c r="C217" s="5">
        <f t="shared" si="15"/>
        <v>205.02675030720002</v>
      </c>
      <c r="D217" s="6">
        <f t="shared" si="16"/>
        <v>205.06580204700026</v>
      </c>
      <c r="E217" s="6">
        <v>249.27389255300113</v>
      </c>
      <c r="F217" s="7">
        <f t="shared" si="19"/>
        <v>249.27389255300113</v>
      </c>
    </row>
    <row r="218" spans="1:6" x14ac:dyDescent="0.2">
      <c r="A218" s="3">
        <f t="shared" si="18"/>
        <v>612</v>
      </c>
      <c r="B218" s="4">
        <f t="shared" si="17"/>
        <v>195.05427289272933</v>
      </c>
      <c r="C218" s="5">
        <f t="shared" si="15"/>
        <v>205.73017982909994</v>
      </c>
      <c r="D218" s="6">
        <f t="shared" si="16"/>
        <v>205.71014393600058</v>
      </c>
      <c r="E218" s="6">
        <v>250.23324486399906</v>
      </c>
      <c r="F218" s="7">
        <f t="shared" si="19"/>
        <v>250.23324486399906</v>
      </c>
    </row>
    <row r="219" spans="1:6" x14ac:dyDescent="0.2">
      <c r="A219" s="3">
        <f t="shared" si="18"/>
        <v>613</v>
      </c>
      <c r="B219" s="4">
        <f t="shared" si="17"/>
        <v>195.22170062731755</v>
      </c>
      <c r="C219" s="5">
        <f t="shared" si="15"/>
        <v>206.45351680239992</v>
      </c>
      <c r="D219" s="6">
        <f t="shared" si="16"/>
        <v>206.36110208899959</v>
      </c>
      <c r="E219" s="6">
        <v>251.21082611099882</v>
      </c>
      <c r="F219" s="7">
        <f t="shared" si="19"/>
        <v>251.21082611099882</v>
      </c>
    </row>
    <row r="220" spans="1:6" x14ac:dyDescent="0.2">
      <c r="A220" s="3">
        <f t="shared" si="18"/>
        <v>614</v>
      </c>
      <c r="B220" s="4">
        <f t="shared" si="17"/>
        <v>195.38836833597276</v>
      </c>
      <c r="C220" s="5">
        <f t="shared" si="15"/>
        <v>207.19706585129995</v>
      </c>
      <c r="D220" s="6">
        <f t="shared" si="16"/>
        <v>207.01875592800047</v>
      </c>
      <c r="E220" s="6">
        <v>252.20690247200218</v>
      </c>
      <c r="F220" s="7">
        <f t="shared" si="19"/>
        <v>252.20690247200218</v>
      </c>
    </row>
    <row r="221" spans="1:6" x14ac:dyDescent="0.2">
      <c r="A221" s="3">
        <f t="shared" si="18"/>
        <v>615</v>
      </c>
      <c r="B221" s="4">
        <f t="shared" si="17"/>
        <v>195.55428352724795</v>
      </c>
      <c r="C221" s="5">
        <f t="shared" si="15"/>
        <v>207.96113160000016</v>
      </c>
      <c r="D221" s="6">
        <f t="shared" si="16"/>
        <v>207.68318487499914</v>
      </c>
      <c r="E221" s="6">
        <v>253.22174012499636</v>
      </c>
      <c r="F221" s="7">
        <f t="shared" si="19"/>
        <v>253.22174012499636</v>
      </c>
    </row>
    <row r="222" spans="1:6" x14ac:dyDescent="0.2">
      <c r="A222" s="3">
        <f t="shared" si="18"/>
        <v>616</v>
      </c>
      <c r="B222" s="4">
        <f t="shared" si="17"/>
        <v>195.71945359584956</v>
      </c>
      <c r="C222" s="5">
        <f t="shared" si="15"/>
        <v>208.74601867269996</v>
      </c>
      <c r="D222" s="6">
        <f t="shared" si="16"/>
        <v>208.35446835199969</v>
      </c>
      <c r="E222" s="6">
        <v>254.25560524799766</v>
      </c>
      <c r="F222" s="7">
        <f t="shared" si="19"/>
        <v>254.25560524799766</v>
      </c>
    </row>
    <row r="223" spans="1:6" x14ac:dyDescent="0.2">
      <c r="A223" s="3">
        <f t="shared" si="18"/>
        <v>617</v>
      </c>
      <c r="B223" s="4">
        <f t="shared" si="17"/>
        <v>195.88388582495816</v>
      </c>
      <c r="C223" s="5">
        <f t="shared" si="15"/>
        <v>209.55203169359993</v>
      </c>
      <c r="D223" s="6">
        <f t="shared" si="16"/>
        <v>209.03268578100074</v>
      </c>
      <c r="E223" s="6">
        <v>255.30876401899695</v>
      </c>
      <c r="F223" s="7">
        <f t="shared" si="19"/>
        <v>255.30876401899695</v>
      </c>
    </row>
    <row r="224" spans="1:6" x14ac:dyDescent="0.2">
      <c r="A224" s="3">
        <f t="shared" si="18"/>
        <v>618</v>
      </c>
      <c r="B224" s="4">
        <f t="shared" si="17"/>
        <v>196.04758738849063</v>
      </c>
      <c r="C224" s="5">
        <f t="shared" si="15"/>
        <v>210.37947528689995</v>
      </c>
      <c r="D224" s="6">
        <f t="shared" si="16"/>
        <v>209.71791658400002</v>
      </c>
      <c r="E224" s="6">
        <v>256.38148261599963</v>
      </c>
      <c r="F224" s="7">
        <f t="shared" si="19"/>
        <v>256.38148261599963</v>
      </c>
    </row>
    <row r="225" spans="1:6" x14ac:dyDescent="0.2">
      <c r="A225" s="3">
        <f t="shared" si="18"/>
        <v>619</v>
      </c>
      <c r="B225" s="4">
        <f t="shared" si="17"/>
        <v>196.21056535330445</v>
      </c>
      <c r="C225" s="5">
        <f t="shared" si="15"/>
        <v>211.22865407680001</v>
      </c>
      <c r="D225" s="6">
        <f t="shared" si="16"/>
        <v>210.41024018299981</v>
      </c>
      <c r="E225" s="6">
        <v>257.47402721699655</v>
      </c>
      <c r="F225" s="7">
        <f t="shared" si="19"/>
        <v>257.47402721699655</v>
      </c>
    </row>
    <row r="226" spans="1:6" x14ac:dyDescent="0.2">
      <c r="A226" s="3">
        <f t="shared" si="18"/>
        <v>620</v>
      </c>
      <c r="B226" s="4">
        <f t="shared" si="17"/>
        <v>196.3728266813466</v>
      </c>
      <c r="C226" s="5">
        <f t="shared" si="15"/>
        <v>212.0998726874999</v>
      </c>
      <c r="D226" s="6">
        <f t="shared" si="16"/>
        <v>211.10973599999966</v>
      </c>
      <c r="E226" s="6">
        <v>258.58666400000038</v>
      </c>
      <c r="F226" s="7">
        <f t="shared" si="19"/>
        <v>258.58666400000038</v>
      </c>
    </row>
    <row r="227" spans="1:6" x14ac:dyDescent="0.2">
      <c r="A227" s="3">
        <f t="shared" si="18"/>
        <v>621</v>
      </c>
      <c r="B227" s="4">
        <f t="shared" si="17"/>
        <v>196.53437823174775</v>
      </c>
      <c r="C227" s="5">
        <f t="shared" si="15"/>
        <v>212.99343574320005</v>
      </c>
      <c r="D227" s="6">
        <f t="shared" si="16"/>
        <v>211.816483457</v>
      </c>
      <c r="E227" s="6">
        <v>259.71965914299835</v>
      </c>
      <c r="F227" s="7">
        <f t="shared" si="19"/>
        <v>259.71965914299835</v>
      </c>
    </row>
    <row r="228" spans="1:6" x14ac:dyDescent="0.2">
      <c r="A228" s="3">
        <f t="shared" si="18"/>
        <v>622</v>
      </c>
      <c r="B228" s="4">
        <f t="shared" si="17"/>
        <v>196.69522676286462</v>
      </c>
      <c r="C228" s="5">
        <f t="shared" si="15"/>
        <v>213.90964786810002</v>
      </c>
      <c r="D228" s="6">
        <f t="shared" si="16"/>
        <v>212.5305619760004</v>
      </c>
      <c r="E228" s="6">
        <v>260.87327882399586</v>
      </c>
      <c r="F228" s="7">
        <f t="shared" si="19"/>
        <v>260.87327882399586</v>
      </c>
    </row>
    <row r="229" spans="1:6" x14ac:dyDescent="0.2">
      <c r="A229" s="3">
        <f t="shared" si="18"/>
        <v>623</v>
      </c>
      <c r="B229" s="4">
        <f t="shared" si="17"/>
        <v>196.85537893427139</v>
      </c>
      <c r="C229" s="5">
        <f t="shared" si="15"/>
        <v>214.84881368640004</v>
      </c>
      <c r="D229" s="6">
        <f t="shared" si="16"/>
        <v>213.25205097899948</v>
      </c>
      <c r="E229" s="6">
        <v>262.04778922099831</v>
      </c>
      <c r="F229" s="7">
        <f t="shared" si="19"/>
        <v>262.04778922099831</v>
      </c>
    </row>
    <row r="230" spans="1:6" x14ac:dyDescent="0.2">
      <c r="A230" s="3">
        <f t="shared" si="18"/>
        <v>624</v>
      </c>
      <c r="B230" s="4">
        <f t="shared" si="17"/>
        <v>197.01484130870142</v>
      </c>
      <c r="C230" s="5">
        <f t="shared" ref="C230:C256" si="20" xml:space="preserve"> IF(A230&lt;431,B230,0.0000507707*(A230-395)^3 - 0.023098*(A230-395)^2 + 3.56564*(A230-395) + 0.857118)</f>
        <v>215.81123782229997</v>
      </c>
      <c r="D230" s="6">
        <f t="shared" si="16"/>
        <v>213.9810298879986</v>
      </c>
      <c r="E230" s="6">
        <v>263.24345651199656</v>
      </c>
      <c r="F230" s="7">
        <f t="shared" si="19"/>
        <v>263.24345651199656</v>
      </c>
    </row>
    <row r="231" spans="1:6" x14ac:dyDescent="0.2">
      <c r="A231" s="3">
        <f t="shared" si="18"/>
        <v>625</v>
      </c>
      <c r="B231" s="4">
        <f t="shared" si="17"/>
        <v>197.1736203539414</v>
      </c>
      <c r="C231" s="5">
        <f t="shared" si="20"/>
        <v>216.79722490000006</v>
      </c>
      <c r="D231" s="6">
        <f t="shared" si="16"/>
        <v>214.71757812500005</v>
      </c>
      <c r="E231" s="6">
        <v>264.460546874996</v>
      </c>
      <c r="F231" s="7">
        <f t="shared" si="19"/>
        <v>264.460546874996</v>
      </c>
    </row>
    <row r="232" spans="1:6" x14ac:dyDescent="0.2">
      <c r="A232" s="3">
        <f t="shared" si="18"/>
        <v>626</v>
      </c>
      <c r="B232" s="4">
        <f t="shared" si="17"/>
        <v>197.33172244467912</v>
      </c>
      <c r="C232" s="5">
        <f t="shared" si="20"/>
        <v>217.80707954369996</v>
      </c>
      <c r="D232" s="6">
        <f t="shared" si="16"/>
        <v>215.46177511199971</v>
      </c>
      <c r="E232" s="6">
        <v>265.69932648799841</v>
      </c>
      <c r="F232" s="7">
        <f t="shared" si="19"/>
        <v>265.69932648799841</v>
      </c>
    </row>
    <row r="233" spans="1:6" x14ac:dyDescent="0.2">
      <c r="A233" s="3">
        <f t="shared" si="18"/>
        <v>627</v>
      </c>
      <c r="B233" s="4">
        <f t="shared" si="17"/>
        <v>197.48915386430573</v>
      </c>
      <c r="C233" s="5">
        <f t="shared" si="20"/>
        <v>218.8411063776</v>
      </c>
      <c r="D233" s="6">
        <f t="shared" ref="D233:D256" si="21">IF(A233&lt;433,120-(434-A233)*3.33,0.000013237*A233^3-0.020995*A233^2+11.472*A233-1985.8)</f>
        <v>216.21370027099897</v>
      </c>
      <c r="E233" s="6">
        <v>266.96006152899827</v>
      </c>
      <c r="F233" s="7">
        <f t="shared" si="19"/>
        <v>266.96006152899827</v>
      </c>
    </row>
    <row r="234" spans="1:6" x14ac:dyDescent="0.2">
      <c r="A234" s="3">
        <f t="shared" si="18"/>
        <v>628</v>
      </c>
      <c r="B234" s="4">
        <f t="shared" si="17"/>
        <v>197.64592080667489</v>
      </c>
      <c r="C234" s="5">
        <f t="shared" si="20"/>
        <v>219.89961002590007</v>
      </c>
      <c r="D234" s="6">
        <f t="shared" si="21"/>
        <v>216.97343302399918</v>
      </c>
      <c r="E234" s="6">
        <v>268.24301817600099</v>
      </c>
      <c r="F234" s="7">
        <f t="shared" si="19"/>
        <v>268.24301817600099</v>
      </c>
    </row>
    <row r="235" spans="1:6" x14ac:dyDescent="0.2">
      <c r="A235" s="3">
        <f t="shared" si="18"/>
        <v>629</v>
      </c>
      <c r="B235" s="4">
        <f t="shared" si="17"/>
        <v>197.80202937781868</v>
      </c>
      <c r="C235" s="5">
        <f t="shared" si="20"/>
        <v>220.98289511279995</v>
      </c>
      <c r="D235" s="6">
        <f t="shared" si="21"/>
        <v>217.74105279300079</v>
      </c>
      <c r="E235" s="6">
        <v>269.54846260700106</v>
      </c>
      <c r="F235" s="7">
        <f t="shared" si="19"/>
        <v>269.54846260700106</v>
      </c>
    </row>
    <row r="236" spans="1:6" x14ac:dyDescent="0.2">
      <c r="A236" s="3">
        <f t="shared" si="18"/>
        <v>630</v>
      </c>
      <c r="B236" s="4">
        <f t="shared" si="17"/>
        <v>197.9574855976231</v>
      </c>
      <c r="C236" s="5">
        <f t="shared" si="20"/>
        <v>222.09126626249997</v>
      </c>
      <c r="D236" s="6">
        <f t="shared" si="21"/>
        <v>218.51663900000062</v>
      </c>
      <c r="E236" s="6">
        <v>270.8766609999966</v>
      </c>
      <c r="F236" s="7">
        <f t="shared" si="19"/>
        <v>270.8766609999966</v>
      </c>
    </row>
    <row r="237" spans="1:6" x14ac:dyDescent="0.2">
      <c r="A237" s="3">
        <f t="shared" si="18"/>
        <v>631</v>
      </c>
      <c r="B237" s="4">
        <f t="shared" si="17"/>
        <v>198.11229540146246</v>
      </c>
      <c r="C237" s="5">
        <f t="shared" si="20"/>
        <v>223.2250280991999</v>
      </c>
      <c r="D237" s="6">
        <f t="shared" si="21"/>
        <v>219.30027106699913</v>
      </c>
      <c r="E237" s="6">
        <v>272.2278795330003</v>
      </c>
      <c r="F237" s="7">
        <f t="shared" si="19"/>
        <v>272.2278795330003</v>
      </c>
    </row>
    <row r="238" spans="1:6" x14ac:dyDescent="0.2">
      <c r="A238" s="3">
        <f t="shared" si="18"/>
        <v>632</v>
      </c>
      <c r="B238" s="4">
        <f t="shared" si="17"/>
        <v>198.26646464179592</v>
      </c>
      <c r="C238" s="5">
        <f t="shared" si="20"/>
        <v>224.38448524709997</v>
      </c>
      <c r="D238" s="6">
        <f t="shared" si="21"/>
        <v>220.09202841599949</v>
      </c>
      <c r="E238" s="6">
        <v>273.60238438400302</v>
      </c>
      <c r="F238" s="7">
        <f t="shared" si="19"/>
        <v>273.60238438400302</v>
      </c>
    </row>
    <row r="239" spans="1:6" x14ac:dyDescent="0.2">
      <c r="A239" s="3">
        <f t="shared" si="18"/>
        <v>633</v>
      </c>
      <c r="B239" s="4">
        <f t="shared" si="17"/>
        <v>198.41999908972559</v>
      </c>
      <c r="C239" s="5">
        <f t="shared" si="20"/>
        <v>225.56994233040007</v>
      </c>
      <c r="D239" s="6">
        <f t="shared" si="21"/>
        <v>220.89199046899944</v>
      </c>
      <c r="E239" s="6">
        <v>275.00044173100287</v>
      </c>
      <c r="F239" s="7">
        <f t="shared" si="19"/>
        <v>275.00044173100287</v>
      </c>
    </row>
    <row r="240" spans="1:6" x14ac:dyDescent="0.2">
      <c r="A240" s="3">
        <f t="shared" si="18"/>
        <v>634</v>
      </c>
      <c r="B240" s="4">
        <f t="shared" si="17"/>
        <v>198.57290443651792</v>
      </c>
      <c r="C240" s="5">
        <f t="shared" si="20"/>
        <v>226.78170397330007</v>
      </c>
      <c r="D240" s="6">
        <f t="shared" si="21"/>
        <v>221.70023664799851</v>
      </c>
      <c r="E240" s="6">
        <v>276.42231775199798</v>
      </c>
      <c r="F240" s="7">
        <f t="shared" si="19"/>
        <v>276.42231775199798</v>
      </c>
    </row>
    <row r="241" spans="1:6" x14ac:dyDescent="0.2">
      <c r="A241" s="3">
        <f t="shared" si="18"/>
        <v>635</v>
      </c>
      <c r="B241" s="4">
        <f t="shared" si="17"/>
        <v>198.72518629508969</v>
      </c>
      <c r="C241" s="5">
        <f t="shared" si="20"/>
        <v>228.02007479999997</v>
      </c>
      <c r="D241" s="6">
        <f t="shared" si="21"/>
        <v>222.51684637499898</v>
      </c>
      <c r="E241" s="6">
        <v>277.8682786249974</v>
      </c>
      <c r="F241" s="7">
        <f t="shared" si="19"/>
        <v>277.8682786249974</v>
      </c>
    </row>
    <row r="242" spans="1:6" x14ac:dyDescent="0.2">
      <c r="A242" s="3">
        <f t="shared" si="18"/>
        <v>636</v>
      </c>
      <c r="B242" s="4">
        <f t="shared" si="17"/>
        <v>198.87685020145921</v>
      </c>
      <c r="C242" s="5">
        <f t="shared" si="20"/>
        <v>229.28535943470001</v>
      </c>
      <c r="D242" s="6">
        <f t="shared" si="21"/>
        <v>223.34189907200039</v>
      </c>
      <c r="E242" s="6">
        <v>279.33859052799926</v>
      </c>
      <c r="F242" s="7">
        <f t="shared" si="19"/>
        <v>279.33859052799926</v>
      </c>
    </row>
    <row r="243" spans="1:6" x14ac:dyDescent="0.2">
      <c r="A243" s="3">
        <f t="shared" si="18"/>
        <v>637</v>
      </c>
      <c r="B243" s="4">
        <f t="shared" si="17"/>
        <v>199.02790161616358</v>
      </c>
      <c r="C243" s="5">
        <f t="shared" si="20"/>
        <v>230.57786250160007</v>
      </c>
      <c r="D243" s="6">
        <f t="shared" si="21"/>
        <v>224.17547416099956</v>
      </c>
      <c r="E243" s="6">
        <v>280.83351963900168</v>
      </c>
      <c r="F243" s="7">
        <f t="shared" si="19"/>
        <v>280.83351963900168</v>
      </c>
    </row>
    <row r="244" spans="1:6" x14ac:dyDescent="0.2">
      <c r="A244" s="3">
        <f t="shared" si="18"/>
        <v>638</v>
      </c>
      <c r="B244" s="4">
        <f t="shared" si="17"/>
        <v>199.17834592564347</v>
      </c>
      <c r="C244" s="5">
        <f t="shared" si="20"/>
        <v>231.89788862489991</v>
      </c>
      <c r="D244" s="6">
        <f t="shared" si="21"/>
        <v>225.01765106400057</v>
      </c>
      <c r="E244" s="6">
        <v>282.35333213600279</v>
      </c>
      <c r="F244" s="7">
        <f t="shared" si="19"/>
        <v>282.35333213600279</v>
      </c>
    </row>
    <row r="245" spans="1:6" x14ac:dyDescent="0.2">
      <c r="A245" s="3">
        <f t="shared" si="18"/>
        <v>639</v>
      </c>
      <c r="B245" s="4">
        <f t="shared" si="17"/>
        <v>199.32818844359593</v>
      </c>
      <c r="C245" s="5">
        <f t="shared" si="20"/>
        <v>233.24574242879999</v>
      </c>
      <c r="D245" s="6">
        <f t="shared" si="21"/>
        <v>225.86850920299935</v>
      </c>
      <c r="E245" s="6">
        <v>283.89829419700072</v>
      </c>
      <c r="F245" s="7">
        <f t="shared" si="19"/>
        <v>283.89829419700072</v>
      </c>
    </row>
    <row r="246" spans="1:6" x14ac:dyDescent="0.2">
      <c r="A246" s="3">
        <f t="shared" si="18"/>
        <v>640</v>
      </c>
      <c r="B246" s="4">
        <f t="shared" si="17"/>
        <v>199.47743441229622</v>
      </c>
      <c r="C246" s="5">
        <f t="shared" si="20"/>
        <v>234.62172853749996</v>
      </c>
      <c r="D246" s="6">
        <f t="shared" si="21"/>
        <v>226.72812799999997</v>
      </c>
      <c r="E246" s="6">
        <v>285.46867199999724</v>
      </c>
      <c r="F246" s="7">
        <f t="shared" si="19"/>
        <v>285.46867199999724</v>
      </c>
    </row>
    <row r="247" spans="1:6" x14ac:dyDescent="0.2">
      <c r="A247" s="3">
        <f t="shared" si="18"/>
        <v>641</v>
      </c>
      <c r="B247" s="4">
        <f t="shared" si="17"/>
        <v>199.62608900388946</v>
      </c>
      <c r="C247" s="5">
        <f t="shared" si="20"/>
        <v>236.02615157520017</v>
      </c>
      <c r="D247" s="6">
        <f t="shared" si="21"/>
        <v>227.59658687700107</v>
      </c>
      <c r="E247" s="6">
        <v>287.06473172299775</v>
      </c>
      <c r="F247" s="7">
        <f t="shared" si="19"/>
        <v>287.06473172299775</v>
      </c>
    </row>
    <row r="248" spans="1:6" x14ac:dyDescent="0.2">
      <c r="A248" s="3">
        <f t="shared" si="18"/>
        <v>642</v>
      </c>
      <c r="B248" s="4">
        <f t="shared" si="17"/>
        <v>199.77415732165306</v>
      </c>
      <c r="C248" s="5">
        <f t="shared" si="20"/>
        <v>237.45931616609994</v>
      </c>
      <c r="D248" s="6">
        <f t="shared" si="21"/>
        <v>228.47396525599947</v>
      </c>
      <c r="E248" s="6">
        <v>288.68673954399674</v>
      </c>
      <c r="F248" s="7">
        <f t="shared" si="19"/>
        <v>288.68673954399674</v>
      </c>
    </row>
    <row r="249" spans="1:6" x14ac:dyDescent="0.2">
      <c r="A249" s="3">
        <f t="shared" si="18"/>
        <v>643</v>
      </c>
      <c r="B249" s="4">
        <f t="shared" si="17"/>
        <v>199.92164440123062</v>
      </c>
      <c r="C249" s="5">
        <f t="shared" si="20"/>
        <v>238.92152693439994</v>
      </c>
      <c r="D249" s="6">
        <f t="shared" si="21"/>
        <v>229.36034255900017</v>
      </c>
      <c r="E249" s="6">
        <v>290.33496164099597</v>
      </c>
      <c r="F249" s="7">
        <f t="shared" si="19"/>
        <v>290.33496164099597</v>
      </c>
    </row>
    <row r="250" spans="1:6" x14ac:dyDescent="0.2">
      <c r="A250" s="3">
        <f t="shared" si="18"/>
        <v>644</v>
      </c>
      <c r="B250" s="4">
        <f t="shared" si="17"/>
        <v>200.06855521183815</v>
      </c>
      <c r="C250" s="5">
        <f t="shared" si="20"/>
        <v>240.41308850429994</v>
      </c>
      <c r="D250" s="6">
        <f t="shared" si="21"/>
        <v>230.25579820799999</v>
      </c>
      <c r="E250" s="6">
        <v>292.00966419199722</v>
      </c>
      <c r="F250" s="7">
        <f t="shared" si="19"/>
        <v>292.00966419199722</v>
      </c>
    </row>
    <row r="251" spans="1:6" x14ac:dyDescent="0.2">
      <c r="A251" s="3">
        <f t="shared" si="18"/>
        <v>645</v>
      </c>
      <c r="B251" s="4">
        <f t="shared" si="17"/>
        <v>200.21489465744301</v>
      </c>
      <c r="C251" s="5">
        <f t="shared" si="20"/>
        <v>241.93430550000005</v>
      </c>
      <c r="D251" s="6">
        <f t="shared" si="21"/>
        <v>231.16041162500028</v>
      </c>
      <c r="E251" s="6">
        <v>293.7111133749986</v>
      </c>
      <c r="F251" s="7">
        <f t="shared" si="19"/>
        <v>293.7111133749986</v>
      </c>
    </row>
    <row r="252" spans="1:6" x14ac:dyDescent="0.2">
      <c r="A252" s="3">
        <f t="shared" si="18"/>
        <v>646</v>
      </c>
      <c r="B252" s="4">
        <f t="shared" si="17"/>
        <v>200.3606675779171</v>
      </c>
      <c r="C252" s="5">
        <f t="shared" si="20"/>
        <v>243.48548254569994</v>
      </c>
      <c r="D252" s="6">
        <f t="shared" si="21"/>
        <v>232.07426223199968</v>
      </c>
      <c r="E252" s="6">
        <v>295.43957536799826</v>
      </c>
      <c r="F252" s="7">
        <f t="shared" si="19"/>
        <v>295.43957536799826</v>
      </c>
    </row>
    <row r="253" spans="1:6" x14ac:dyDescent="0.2">
      <c r="A253" s="3">
        <f t="shared" si="18"/>
        <v>647</v>
      </c>
      <c r="B253" s="4">
        <f t="shared" si="17"/>
        <v>200.5058787501641</v>
      </c>
      <c r="C253" s="5">
        <f t="shared" si="20"/>
        <v>245.06692426560005</v>
      </c>
      <c r="D253" s="6">
        <f t="shared" si="21"/>
        <v>232.99742945100047</v>
      </c>
      <c r="E253" s="6">
        <v>297.19531634899431</v>
      </c>
      <c r="F253" s="7">
        <f t="shared" si="19"/>
        <v>297.19531634899431</v>
      </c>
    </row>
    <row r="254" spans="1:6" x14ac:dyDescent="0.2">
      <c r="A254" s="3">
        <f t="shared" si="18"/>
        <v>648</v>
      </c>
      <c r="B254" s="4">
        <f t="shared" si="17"/>
        <v>200.65053288922192</v>
      </c>
      <c r="C254" s="5">
        <f t="shared" si="20"/>
        <v>246.67893528389993</v>
      </c>
      <c r="D254" s="6">
        <f t="shared" si="21"/>
        <v>233.92999270399946</v>
      </c>
      <c r="E254" s="6">
        <v>298.9786024959958</v>
      </c>
      <c r="F254" s="7">
        <f t="shared" si="19"/>
        <v>298.9786024959958</v>
      </c>
    </row>
    <row r="255" spans="1:6" x14ac:dyDescent="0.2">
      <c r="A255" s="3">
        <f t="shared" si="18"/>
        <v>649</v>
      </c>
      <c r="B255" s="4">
        <f t="shared" si="17"/>
        <v>200.79463464934102</v>
      </c>
      <c r="C255" s="5">
        <f t="shared" si="20"/>
        <v>248.32182022480004</v>
      </c>
      <c r="D255" s="6">
        <f t="shared" si="21"/>
        <v>234.87203141299983</v>
      </c>
      <c r="E255" s="6">
        <v>300.78969998699722</v>
      </c>
      <c r="F255" s="7">
        <f t="shared" si="19"/>
        <v>300.78969998699722</v>
      </c>
    </row>
    <row r="256" spans="1:6" x14ac:dyDescent="0.2">
      <c r="A256" s="3">
        <f t="shared" si="18"/>
        <v>650</v>
      </c>
      <c r="B256" s="4">
        <f t="shared" si="17"/>
        <v>200.93818862503912</v>
      </c>
      <c r="C256" s="5">
        <f t="shared" si="20"/>
        <v>249.9958837124999</v>
      </c>
      <c r="D256" s="6">
        <f t="shared" si="21"/>
        <v>235.8236249999984</v>
      </c>
      <c r="E256" s="6">
        <v>302.6288749999967</v>
      </c>
      <c r="F256" s="7">
        <f t="shared" si="19"/>
        <v>302.6288749999967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2022-06-08T04:12:34Z</dcterms:created>
  <dcterms:modified xsi:type="dcterms:W3CDTF">2022-06-22T02:22:33Z</dcterms:modified>
</cp:coreProperties>
</file>