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094ce4aaa691d/simplecpu/docs/"/>
    </mc:Choice>
  </mc:AlternateContent>
  <xr:revisionPtr revIDLastSave="1258" documentId="8_{E355E389-9FB3-4E8C-984E-0F784E421D7F}" xr6:coauthVersionLast="45" xr6:coauthVersionMax="45" xr10:uidLastSave="{9746110B-F562-4D97-802D-9A8AF7594C70}"/>
  <bookViews>
    <workbookView xWindow="-48" yWindow="-48" windowWidth="23136" windowHeight="13056" activeTab="4" xr2:uid="{B4484DA9-D572-4854-B84C-0917FAD72649}"/>
  </bookViews>
  <sheets>
    <sheet name="Sheet1" sheetId="1" r:id="rId1"/>
    <sheet name="Sheet4" sheetId="4" r:id="rId2"/>
    <sheet name="Sheet3" sheetId="3" r:id="rId3"/>
    <sheet name="AVR like" sheetId="5" r:id="rId4"/>
    <sheet name="AVR Like A" sheetId="7" r:id="rId5"/>
    <sheet name="WriteDecoder" sheetId="2" r:id="rId6"/>
    <sheet name="ControlDecod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5" i="5" l="1"/>
  <c r="M42" i="3" l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J46" i="1"/>
  <c r="K46" i="1" s="1"/>
  <c r="G43" i="3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4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</calcChain>
</file>

<file path=xl/sharedStrings.xml><?xml version="1.0" encoding="utf-8"?>
<sst xmlns="http://schemas.openxmlformats.org/spreadsheetml/2006/main" count="1624" uniqueCount="332">
  <si>
    <t>PCLOin</t>
  </si>
  <si>
    <t>PCHIin</t>
  </si>
  <si>
    <t>PCHItmp</t>
  </si>
  <si>
    <t>REGin</t>
  </si>
  <si>
    <t>MARLOin</t>
  </si>
  <si>
    <t>MARHIin</t>
  </si>
  <si>
    <t>UARTin</t>
  </si>
  <si>
    <t>UARTout</t>
  </si>
  <si>
    <t>RAMin</t>
  </si>
  <si>
    <t>RAMout</t>
  </si>
  <si>
    <t>ROMout</t>
  </si>
  <si>
    <t>ALUout</t>
  </si>
  <si>
    <t>BUS_WR</t>
  </si>
  <si>
    <t>BUS_RD</t>
  </si>
  <si>
    <t>PCHITMPin</t>
  </si>
  <si>
    <t>REGLaddr</t>
  </si>
  <si>
    <t>REGRaddr</t>
  </si>
  <si>
    <t>ROM_out</t>
  </si>
  <si>
    <t>DATA</t>
  </si>
  <si>
    <t>load immed</t>
  </si>
  <si>
    <t>PCHI</t>
  </si>
  <si>
    <t>Xin</t>
  </si>
  <si>
    <t>RAM_out</t>
  </si>
  <si>
    <t>x</t>
  </si>
  <si>
    <t>ALU_out</t>
  </si>
  <si>
    <t>ZPADDR</t>
  </si>
  <si>
    <t>READ</t>
  </si>
  <si>
    <t>WRITE</t>
  </si>
  <si>
    <t>Device read from bus</t>
  </si>
  <si>
    <t>Free bits for more registers??</t>
  </si>
  <si>
    <t>a</t>
  </si>
  <si>
    <t>b</t>
  </si>
  <si>
    <t>c</t>
  </si>
  <si>
    <t>d</t>
  </si>
  <si>
    <t>ALUOP</t>
  </si>
  <si>
    <t>BEQ</t>
  </si>
  <si>
    <t>BDI</t>
  </si>
  <si>
    <t>BDO</t>
  </si>
  <si>
    <t>BUN</t>
  </si>
  <si>
    <t>RAMZPin</t>
  </si>
  <si>
    <t>??</t>
  </si>
  <si>
    <t>OPER</t>
  </si>
  <si>
    <t>REGAin</t>
  </si>
  <si>
    <t>A</t>
  </si>
  <si>
    <t>B</t>
  </si>
  <si>
    <t>C</t>
  </si>
  <si>
    <t>D</t>
  </si>
  <si>
    <t>E</t>
  </si>
  <si>
    <t>F</t>
  </si>
  <si>
    <t>G</t>
  </si>
  <si>
    <t>H</t>
  </si>
  <si>
    <t>UART_out</t>
  </si>
  <si>
    <t>load reg</t>
  </si>
  <si>
    <t>load ram mar</t>
  </si>
  <si>
    <t>load other reg</t>
  </si>
  <si>
    <t>reg to reg</t>
  </si>
  <si>
    <t>reg to other regX</t>
  </si>
  <si>
    <t>unconditional</t>
  </si>
  <si>
    <t>data out</t>
  </si>
  <si>
    <t>data in</t>
  </si>
  <si>
    <t>BGT</t>
  </si>
  <si>
    <t>BLT</t>
  </si>
  <si>
    <t>NOOP</t>
  </si>
  <si>
    <t>unconditional - load low off bus and hi from tmp</t>
  </si>
  <si>
    <t>load tmp</t>
  </si>
  <si>
    <t>comparator</t>
  </si>
  <si>
    <t>BFN</t>
  </si>
  <si>
    <t>BFZ</t>
  </si>
  <si>
    <t>BFC</t>
  </si>
  <si>
    <t>BFO</t>
  </si>
  <si>
    <t>flag negative</t>
  </si>
  <si>
    <t>REGBin</t>
  </si>
  <si>
    <t>REGCin</t>
  </si>
  <si>
    <t>REGDin</t>
  </si>
  <si>
    <t>REGEin</t>
  </si>
  <si>
    <t>REGFin</t>
  </si>
  <si>
    <t>REGGin</t>
  </si>
  <si>
    <t>REGHin</t>
  </si>
  <si>
    <t>A&gt;B is same as B-A and BNE</t>
  </si>
  <si>
    <t>A&lt;B is same as A-B and BNE</t>
  </si>
  <si>
    <t>A=B is same as A-B an BFZ</t>
  </si>
  <si>
    <t>The comparator jumps can be synthesised from other  ops</t>
  </si>
  <si>
    <t>flag zero</t>
  </si>
  <si>
    <t>flag carry</t>
  </si>
  <si>
    <t>flag overflow</t>
  </si>
  <si>
    <t>RAM = A+B IF CS</t>
  </si>
  <si>
    <t>Consider conditional ops</t>
  </si>
  <si>
    <t>A = A-B</t>
  </si>
  <si>
    <t>ALUOP=-</t>
  </si>
  <si>
    <t>ALUOP=+</t>
  </si>
  <si>
    <t>A = $0012</t>
  </si>
  <si>
    <t>MARHI = $12</t>
  </si>
  <si>
    <t>direct RAMH=0</t>
  </si>
  <si>
    <t>direct RAML=$12</t>
  </si>
  <si>
    <t>MAR = $1234</t>
  </si>
  <si>
    <t>synthesised by compiler to set MARHI and MARLO</t>
  </si>
  <si>
    <t>A = RAM</t>
  </si>
  <si>
    <t>ALU</t>
  </si>
  <si>
    <t>ALULEFT</t>
  </si>
  <si>
    <t>ALURIGHT</t>
  </si>
  <si>
    <t>##</t>
  </si>
  <si>
    <t>DEVICE</t>
  </si>
  <si>
    <t>RAM = #45</t>
  </si>
  <si>
    <t>RAMin  if CS already set</t>
  </si>
  <si>
    <t>ALUWRITE</t>
  </si>
  <si>
    <t>FYI</t>
  </si>
  <si>
    <t>A = $1234</t>
  </si>
  <si>
    <t>JMP $LO</t>
  </si>
  <si>
    <t>if FN</t>
  </si>
  <si>
    <t>if FZ</t>
  </si>
  <si>
    <t>if FC</t>
  </si>
  <si>
    <t>if FO</t>
  </si>
  <si>
    <t>if DI</t>
  </si>
  <si>
    <t>if DO</t>
  </si>
  <si>
    <t>Condit</t>
  </si>
  <si>
    <t>XXX</t>
  </si>
  <si>
    <t>REGW</t>
  </si>
  <si>
    <t>OUT</t>
  </si>
  <si>
    <t>=</t>
  </si>
  <si>
    <t>MARLO</t>
  </si>
  <si>
    <t>IN</t>
  </si>
  <si>
    <t>MARHI</t>
  </si>
  <si>
    <t>JMP</t>
  </si>
  <si>
    <t>RAM</t>
  </si>
  <si>
    <t>ZP</t>
  </si>
  <si>
    <t>REG</t>
  </si>
  <si>
    <t>UART</t>
  </si>
  <si>
    <t>REGL</t>
  </si>
  <si>
    <t>REGR</t>
  </si>
  <si>
    <t>COND</t>
  </si>
  <si>
    <t>ROM/RAM/UART/ALU</t>
  </si>
  <si>
    <t>reg to ram[MAR]</t>
  </si>
  <si>
    <t>JMPDI</t>
  </si>
  <si>
    <t>JMPDO</t>
  </si>
  <si>
    <t>Jump if overflow</t>
  </si>
  <si>
    <t>Jump if Data In ready</t>
  </si>
  <si>
    <t>Jump if Data Out ready</t>
  </si>
  <si>
    <t>sets REGin and REGW value</t>
  </si>
  <si>
    <t>MAR=1</t>
  </si>
  <si>
    <t>MAR=0</t>
  </si>
  <si>
    <t>ram out[MAR]</t>
  </si>
  <si>
    <t>reg to ram[#0-127]</t>
  </si>
  <si>
    <t>load ram[#0-127]</t>
  </si>
  <si>
    <t>ram out[#0-127]</t>
  </si>
  <si>
    <t>A MINUS B</t>
  </si>
  <si>
    <t>A PLUS B</t>
  </si>
  <si>
    <t>A AND B</t>
  </si>
  <si>
    <t>A NAND B</t>
  </si>
  <si>
    <t>A OR B</t>
  </si>
  <si>
    <t>A NOR B</t>
  </si>
  <si>
    <t>A XOR B</t>
  </si>
  <si>
    <t>A LSL</t>
  </si>
  <si>
    <t>A LSR</t>
  </si>
  <si>
    <t>A ASR</t>
  </si>
  <si>
    <t>A MULT B LO</t>
  </si>
  <si>
    <t>A MULT B HI</t>
  </si>
  <si>
    <t>A ROR</t>
  </si>
  <si>
    <t>OPS</t>
  </si>
  <si>
    <t>CARRAY</t>
  </si>
  <si>
    <t>See also 74381</t>
  </si>
  <si>
    <t>Carry</t>
  </si>
  <si>
    <t>Overflow</t>
  </si>
  <si>
    <t>Negative</t>
  </si>
  <si>
    <t>Zero</t>
  </si>
  <si>
    <t>Equal</t>
  </si>
  <si>
    <t>GT</t>
  </si>
  <si>
    <t>LT</t>
  </si>
  <si>
    <t>Result</t>
  </si>
  <si>
    <t>Compare</t>
  </si>
  <si>
    <t>A ROL</t>
  </si>
  <si>
    <t>A DIV B</t>
  </si>
  <si>
    <t>NOT A = A NAND A</t>
  </si>
  <si>
    <t>A = A OR A</t>
  </si>
  <si>
    <t>0 = A - A</t>
  </si>
  <si>
    <t>A - 1</t>
  </si>
  <si>
    <t>A + B + 1</t>
  </si>
  <si>
    <t>ram out[#0-255]</t>
  </si>
  <si>
    <t>load ram[#0-255]</t>
  </si>
  <si>
    <t>REGR=A/B/C/D/ROM</t>
  </si>
  <si>
    <t>REGL=A/B/C/D/RAM/ROM</t>
  </si>
  <si>
    <t>6x5=30</t>
  </si>
  <si>
    <t>NOT A = A NOR A</t>
  </si>
  <si>
    <t>NOT A = A XOR 1</t>
  </si>
  <si>
    <t>with carry in/out</t>
  </si>
  <si>
    <t>A = A AND A</t>
  </si>
  <si>
    <t>LOADDR</t>
  </si>
  <si>
    <t>PCHiIn</t>
  </si>
  <si>
    <t>PCJmpIn</t>
  </si>
  <si>
    <t>noop</t>
  </si>
  <si>
    <t>load lo and commit hi jmp</t>
  </si>
  <si>
    <t>load lo ram</t>
  </si>
  <si>
    <t>load hi ram</t>
  </si>
  <si>
    <t>load hi jmp address</t>
  </si>
  <si>
    <t>write to ram</t>
  </si>
  <si>
    <t>write to a reg</t>
  </si>
  <si>
    <t>WRITE DEST</t>
  </si>
  <si>
    <t>I</t>
  </si>
  <si>
    <t>J</t>
  </si>
  <si>
    <t>K</t>
  </si>
  <si>
    <t>L</t>
  </si>
  <si>
    <t>M</t>
  </si>
  <si>
    <t>N</t>
  </si>
  <si>
    <t>O</t>
  </si>
  <si>
    <t>P</t>
  </si>
  <si>
    <t>Jump unconditionally</t>
  </si>
  <si>
    <t>See long decoding : http://www.ti.com/lit/ds/symlink/cd74act138.pdf</t>
  </si>
  <si>
    <t>74hct138*2  - Inverting 3 to 8 decoder  PLUS 1 Inverter</t>
  </si>
  <si>
    <t>DEVICE=ROM</t>
  </si>
  <si>
    <t>PGZERO</t>
  </si>
  <si>
    <t>REGY</t>
  </si>
  <si>
    <t>REGX</t>
  </si>
  <si>
    <t>DEVICE=UART</t>
  </si>
  <si>
    <t>RAM[PGZERO]=UART</t>
  </si>
  <si>
    <t>RAM[MAR]=UART</t>
  </si>
  <si>
    <t>DEV=ROM</t>
  </si>
  <si>
    <t>DEV=RAM[ZP]</t>
  </si>
  <si>
    <t>DEV=RAM[MAR]</t>
  </si>
  <si>
    <t>DEV=UART</t>
  </si>
  <si>
    <t>RAM[ZP]=UART</t>
  </si>
  <si>
    <t>REGX=ALU(REGX,REGY)</t>
  </si>
  <si>
    <t>IDX MODE</t>
  </si>
  <si>
    <t>BUS_ACC</t>
  </si>
  <si>
    <t>ROM</t>
  </si>
  <si>
    <t>MULTIPLEX</t>
  </si>
  <si>
    <t>ALSO</t>
  </si>
  <si>
    <t>BUS_CTL</t>
  </si>
  <si>
    <t>WRITE_EN</t>
  </si>
  <si>
    <t>MAR_TO_RAM_ADDR=OFF</t>
  </si>
  <si>
    <t>ROM_TO_RAM_ADDR_LO=ON</t>
  </si>
  <si>
    <t>MAR_TO_RAM_ADDR=ON</t>
  </si>
  <si>
    <t>ALUOP=PASSA</t>
  </si>
  <si>
    <t>RAM[ZP]=PASSA(REGX)</t>
  </si>
  <si>
    <t>RAM[MAR]=PASSA(REGX)</t>
  </si>
  <si>
    <t>ALUOP=BITS[ALUOP]</t>
  </si>
  <si>
    <t>DEVICE=RAM[MAR]</t>
  </si>
  <si>
    <t>DEVICE=RAM[ZP]</t>
  </si>
  <si>
    <t>to [PCHI,Bus]</t>
  </si>
  <si>
    <t>BUS OUT</t>
  </si>
  <si>
    <t>Implies ROM_OVERRIDE_MAR_LO &amp; MAR_HI=0</t>
  </si>
  <si>
    <t>RAM_ZP_out</t>
  </si>
  <si>
    <t>ZP_MODE</t>
  </si>
  <si>
    <t>ROM_TO_DEVICE</t>
  </si>
  <si>
    <t>RAM[MAR]_TO_DEVICE</t>
  </si>
  <si>
    <t>RAM[ZP]_TO_DEVICE</t>
  </si>
  <si>
    <t>JMPEQ</t>
  </si>
  <si>
    <t>JMPNE</t>
  </si>
  <si>
    <t>JMPGT</t>
  </si>
  <si>
    <t>JMPLT</t>
  </si>
  <si>
    <t>also use as NOOP?</t>
  </si>
  <si>
    <t>local page jump</t>
  </si>
  <si>
    <t>to [PCHITMPin,Bus]</t>
  </si>
  <si>
    <t>/EN =  74138(E3=1,/E2=E,/E1=D,A2=C,A1=B,A0=A)</t>
  </si>
  <si>
    <t>/EN =  74138(E3=D,/E2=E,/E1=0,A2=C,A1=B,A0=A)</t>
  </si>
  <si>
    <t>Jump local page absolute</t>
  </si>
  <si>
    <t>JMPO</t>
  </si>
  <si>
    <t>JMPZ</t>
  </si>
  <si>
    <t>JMPC</t>
  </si>
  <si>
    <t>Jump if Zero set</t>
  </si>
  <si>
    <t>Jump if Carry set</t>
  </si>
  <si>
    <t>If want CMP operator then do REGX=PASSA(REGX, REGY) ie NOOP, we still get the magnitude outputs</t>
  </si>
  <si>
    <r>
      <t>/REG W =</t>
    </r>
    <r>
      <rPr>
        <b/>
        <sz val="11"/>
        <color theme="1"/>
        <rFont val="Calibri"/>
        <family val="2"/>
        <scheme val="minor"/>
      </rPr>
      <t xml:space="preserve"> NOT E</t>
    </r>
    <r>
      <rPr>
        <sz val="11"/>
        <color theme="1"/>
        <rFont val="Calibri"/>
        <family val="2"/>
        <scheme val="minor"/>
      </rPr>
      <t xml:space="preserve">      REGADDR=DCBA</t>
    </r>
  </si>
  <si>
    <t>noop: A=A</t>
  </si>
  <si>
    <t>REGX=ALU(ALUOP,REGX,REGY)</t>
  </si>
  <si>
    <t>RAM[ZP]=ALU("A", REGX, xxxx[ignored so could be PGZERO bit])</t>
  </si>
  <si>
    <t>REGY address can always be these 4 bits</t>
  </si>
  <si>
    <t>Not useful as we don't have ZPAddress</t>
  </si>
  <si>
    <t>ALUOP always wired to these 4 bits</t>
  </si>
  <si>
    <t>PZ Buffer always wired to these 8 bits …............................................</t>
  </si>
  <si>
    <t>RegX address always wired to these 4 pins</t>
  </si>
  <si>
    <t>implies select ZP</t>
  </si>
  <si>
    <r>
      <t xml:space="preserve">implies calc written back to reg </t>
    </r>
    <r>
      <rPr>
        <b/>
        <sz val="11"/>
        <color theme="1"/>
        <rFont val="Calibri"/>
        <family val="2"/>
        <scheme val="minor"/>
      </rPr>
      <t xml:space="preserve">therefore </t>
    </r>
    <r>
      <rPr>
        <sz val="11"/>
        <color theme="1"/>
        <rFont val="Calibri"/>
        <family val="2"/>
        <scheme val="minor"/>
      </rPr>
      <t xml:space="preserve">  REG_in=enable</t>
    </r>
  </si>
  <si>
    <r>
      <t xml:space="preserve">means save calc to device other than reg </t>
    </r>
    <r>
      <rPr>
        <b/>
        <sz val="11"/>
        <color theme="1"/>
        <rFont val="Calibri"/>
        <family val="2"/>
        <scheme val="minor"/>
      </rPr>
      <t>therefore</t>
    </r>
    <r>
      <rPr>
        <sz val="11"/>
        <color theme="1"/>
        <rFont val="Calibri"/>
        <family val="2"/>
        <scheme val="minor"/>
      </rPr>
      <t xml:space="preserve"> REG_in=disable &amp; REGX value must be constant 0 - put a pull down on the REGX bus and then disable all register outs</t>
    </r>
  </si>
  <si>
    <t>NONREG=ALU(ALUOP,0,REGY)</t>
  </si>
  <si>
    <t>implies OVERRIDE device and use write RAM, ZP=enable, ALUOP=PASSX (alu op 1),  REG_in=disable,</t>
  </si>
  <si>
    <t>implies write RAM select ZP</t>
  </si>
  <si>
    <t>CHANGE ALUOP 0 to PASSX - SO A DISABLED BUFFER WITH PULL DOWNS CAN MUX IN THE "force ALUOP=0" CONTROL</t>
  </si>
  <si>
    <t>RAM[ZP]=REGX</t>
  </si>
  <si>
    <t>NONREG</t>
  </si>
  <si>
    <t>NEED SOMETHING LIKETHIS  TO GET BACK TO 5 ALUOP BITS</t>
  </si>
  <si>
    <t>DEV0</t>
  </si>
  <si>
    <t>DEV1</t>
  </si>
  <si>
    <t>DEV2</t>
  </si>
  <si>
    <t>DEV3</t>
  </si>
  <si>
    <t>DEV4/ALU</t>
  </si>
  <si>
    <t>OP0</t>
  </si>
  <si>
    <t>OP1</t>
  </si>
  <si>
    <t>OP2</t>
  </si>
  <si>
    <t>CONST</t>
  </si>
  <si>
    <t xml:space="preserve"> </t>
  </si>
  <si>
    <t>USE THIS ….</t>
  </si>
  <si>
    <t>thought</t>
  </si>
  <si>
    <t>&lt;&lt; if dev above is selected specifically with 00000 or 11111 then we can use these 13 bits for other perhaps …............................................&gt;&gt;</t>
  </si>
  <si>
    <t>no way to do RAM[ZP]=ROM ?? :(   perhaps use bits [4:0]!=11111 as a const 0-31 to write into the ZP location to partially compensate for lack - those will be fairly common I expect</t>
  </si>
  <si>
    <t>1 (0 illegal)</t>
  </si>
  <si>
    <t>PASSX</t>
  </si>
  <si>
    <t>REGX VAL</t>
  </si>
  <si>
    <t>@OP</t>
  </si>
  <si>
    <t>REGX ADDR</t>
  </si>
  <si>
    <t>xxx</t>
  </si>
  <si>
    <t>REGY ADDR</t>
  </si>
  <si>
    <t>DEVY</t>
  </si>
  <si>
    <t>DEVX</t>
  </si>
  <si>
    <t>@DEVX</t>
  </si>
  <si>
    <t>to ZP BUFFER</t>
  </si>
  <si>
    <t>HARDWIRING …..........</t>
  </si>
  <si>
    <t>REGXADDR</t>
  </si>
  <si>
    <t>REGYADDR</t>
  </si>
  <si>
    <t>toALU</t>
  </si>
  <si>
    <t>PC</t>
  </si>
  <si>
    <t>reg in if device is reg and 0,1,2,3,5</t>
  </si>
  <si>
    <t>A &lt;&lt; B</t>
  </si>
  <si>
    <t>UART=0&lt;&lt;B</t>
  </si>
  <si>
    <t>A + B</t>
  </si>
  <si>
    <t>UART + B</t>
  </si>
  <si>
    <t>UART = 0 + B</t>
  </si>
  <si>
    <t>A = A + B</t>
  </si>
  <si>
    <t>A = $23</t>
  </si>
  <si>
    <t>UART &lt;&lt; B</t>
  </si>
  <si>
    <t>A = A&lt;&lt;B</t>
  </si>
  <si>
    <t>LD DEVICE=$KK</t>
  </si>
  <si>
    <t>LD DEVICE=[]</t>
  </si>
  <si>
    <t>LD DEVICE=[$ZP]</t>
  </si>
  <si>
    <t>LD DEVICE=UART</t>
  </si>
  <si>
    <t>LD [$ZP]=REGX</t>
  </si>
  <si>
    <t>LD [$ZP]=UART</t>
  </si>
  <si>
    <r>
      <t xml:space="preserve">OP </t>
    </r>
    <r>
      <rPr>
        <i/>
        <sz val="11"/>
        <color theme="1"/>
        <rFont val="Calibri"/>
        <family val="2"/>
        <scheme val="minor"/>
      </rPr>
      <t>REGX = REGX OPNAME REGY</t>
    </r>
  </si>
  <si>
    <r>
      <t xml:space="preserve">OP </t>
    </r>
    <r>
      <rPr>
        <i/>
        <sz val="11"/>
        <color theme="1"/>
        <rFont val="Calibri"/>
        <family val="2"/>
        <scheme val="minor"/>
      </rPr>
      <t>NONREG = 0 OPNAME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REGY</t>
    </r>
  </si>
  <si>
    <t>XXX=YYY</t>
  </si>
  <si>
    <t>XXX=XXX OOO YYY</t>
  </si>
  <si>
    <t>XXX=0 OOO YYY</t>
  </si>
  <si>
    <t>where X is non reg device</t>
  </si>
  <si>
    <t>where is a a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</si>
</sst>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6"/>
      <color rgb="FFFF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5" borderId="0" xfId="0" applyFill="1"/>
    <xf numFmtId="0" fontId="0" fillId="6" borderId="0" xfId="0" applyFill="1"/>
    <xf numFmtId="0" fontId="4" fillId="0" borderId="0" xfId="0" applyFont="1"/>
    <xf numFmtId="0" fontId="0" fillId="7" borderId="0" xfId="0" applyFill="1"/>
    <xf numFmtId="0" fontId="0" fillId="8" borderId="0" xfId="0" applyFill="1"/>
    <xf numFmtId="0" fontId="0" fillId="2" borderId="0" xfId="0" quotePrefix="1" applyFill="1"/>
    <xf numFmtId="0" fontId="0" fillId="4" borderId="0" xfId="0" quotePrefix="1" applyFill="1"/>
    <xf numFmtId="0" fontId="1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7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DFB4-6AA4-4EBB-8B8E-F3033278BB72}">
  <dimension ref="A2:AA78"/>
  <sheetViews>
    <sheetView workbookViewId="0">
      <selection activeCell="D1" sqref="D1"/>
    </sheetView>
  </sheetViews>
  <sheetFormatPr defaultColWidth="7.26171875" defaultRowHeight="14.4" x14ac:dyDescent="0.55000000000000004"/>
  <cols>
    <col min="1" max="1" width="16.1015625" customWidth="1"/>
    <col min="10" max="10" width="7.5234375" bestFit="1" customWidth="1"/>
    <col min="11" max="11" width="7.68359375" bestFit="1" customWidth="1"/>
  </cols>
  <sheetData>
    <row r="2" spans="1:21" x14ac:dyDescent="0.5500000000000000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8</v>
      </c>
      <c r="R2" t="s">
        <v>7</v>
      </c>
      <c r="S2" t="s">
        <v>9</v>
      </c>
      <c r="T2" t="s">
        <v>10</v>
      </c>
      <c r="U2" t="s">
        <v>11</v>
      </c>
    </row>
    <row r="7" spans="1:21" x14ac:dyDescent="0.55000000000000004">
      <c r="B7" t="s">
        <v>12</v>
      </c>
      <c r="F7" t="s">
        <v>13</v>
      </c>
      <c r="G7" t="s">
        <v>28</v>
      </c>
    </row>
    <row r="8" spans="1:21" x14ac:dyDescent="0.55000000000000004">
      <c r="B8">
        <v>0</v>
      </c>
      <c r="C8">
        <v>0</v>
      </c>
      <c r="D8" t="s">
        <v>10</v>
      </c>
      <c r="F8">
        <v>0</v>
      </c>
      <c r="G8">
        <v>0</v>
      </c>
      <c r="H8">
        <v>0</v>
      </c>
      <c r="K8" t="s">
        <v>188</v>
      </c>
    </row>
    <row r="9" spans="1:21" x14ac:dyDescent="0.55000000000000004">
      <c r="B9">
        <v>0</v>
      </c>
      <c r="C9">
        <v>1</v>
      </c>
      <c r="D9" t="s">
        <v>9</v>
      </c>
      <c r="F9">
        <v>0</v>
      </c>
      <c r="G9">
        <v>0</v>
      </c>
      <c r="H9">
        <v>1</v>
      </c>
      <c r="I9" t="s">
        <v>3</v>
      </c>
      <c r="K9" t="s">
        <v>194</v>
      </c>
    </row>
    <row r="10" spans="1:21" x14ac:dyDescent="0.55000000000000004">
      <c r="B10">
        <v>1</v>
      </c>
      <c r="C10">
        <v>0</v>
      </c>
      <c r="D10" t="s">
        <v>7</v>
      </c>
      <c r="F10">
        <v>0</v>
      </c>
      <c r="G10">
        <v>1</v>
      </c>
      <c r="H10">
        <v>0</v>
      </c>
      <c r="I10" t="s">
        <v>8</v>
      </c>
      <c r="K10" t="s">
        <v>193</v>
      </c>
    </row>
    <row r="11" spans="1:21" x14ac:dyDescent="0.55000000000000004">
      <c r="B11">
        <v>1</v>
      </c>
      <c r="C11">
        <v>1</v>
      </c>
      <c r="D11" t="s">
        <v>11</v>
      </c>
      <c r="F11">
        <v>0</v>
      </c>
      <c r="G11">
        <v>1</v>
      </c>
      <c r="H11">
        <v>1</v>
      </c>
      <c r="I11" t="s">
        <v>186</v>
      </c>
      <c r="K11" t="s">
        <v>192</v>
      </c>
    </row>
    <row r="12" spans="1:21" x14ac:dyDescent="0.55000000000000004">
      <c r="F12">
        <v>1</v>
      </c>
      <c r="G12">
        <v>0</v>
      </c>
      <c r="H12">
        <v>0</v>
      </c>
      <c r="I12" t="s">
        <v>187</v>
      </c>
      <c r="K12" t="s">
        <v>189</v>
      </c>
    </row>
    <row r="13" spans="1:21" x14ac:dyDescent="0.55000000000000004">
      <c r="F13">
        <v>1</v>
      </c>
      <c r="G13">
        <v>0</v>
      </c>
      <c r="H13">
        <v>1</v>
      </c>
      <c r="I13" t="s">
        <v>4</v>
      </c>
      <c r="K13" t="s">
        <v>190</v>
      </c>
    </row>
    <row r="14" spans="1:21" x14ac:dyDescent="0.55000000000000004">
      <c r="F14">
        <v>1</v>
      </c>
      <c r="G14">
        <v>1</v>
      </c>
      <c r="H14">
        <v>0</v>
      </c>
      <c r="I14" t="s">
        <v>5</v>
      </c>
      <c r="K14" t="s">
        <v>191</v>
      </c>
    </row>
    <row r="15" spans="1:21" x14ac:dyDescent="0.55000000000000004">
      <c r="F15">
        <v>1</v>
      </c>
      <c r="G15">
        <v>1</v>
      </c>
      <c r="H15">
        <v>1</v>
      </c>
      <c r="I15" t="s">
        <v>6</v>
      </c>
    </row>
    <row r="16" spans="1:21" x14ac:dyDescent="0.55000000000000004">
      <c r="A16" t="s">
        <v>29</v>
      </c>
    </row>
    <row r="20" spans="1:25" x14ac:dyDescent="0.55000000000000004"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0</v>
      </c>
      <c r="K20">
        <v>1</v>
      </c>
      <c r="L20">
        <v>2</v>
      </c>
      <c r="M20">
        <v>3</v>
      </c>
      <c r="N20">
        <v>4</v>
      </c>
      <c r="O20">
        <v>5</v>
      </c>
      <c r="P20">
        <v>6</v>
      </c>
      <c r="Q20">
        <v>7</v>
      </c>
      <c r="R20">
        <v>0</v>
      </c>
      <c r="S20">
        <v>1</v>
      </c>
      <c r="T20">
        <v>2</v>
      </c>
      <c r="U20">
        <v>3</v>
      </c>
      <c r="V20">
        <v>4</v>
      </c>
      <c r="W20">
        <v>5</v>
      </c>
      <c r="X20">
        <v>6</v>
      </c>
      <c r="Y20">
        <v>7</v>
      </c>
    </row>
    <row r="21" spans="1:25" x14ac:dyDescent="0.55000000000000004">
      <c r="B21" s="1" t="s">
        <v>26</v>
      </c>
      <c r="C21" s="1" t="s">
        <v>26</v>
      </c>
      <c r="D21" s="1" t="s">
        <v>27</v>
      </c>
      <c r="E21" s="1" t="s">
        <v>27</v>
      </c>
      <c r="F21" s="1" t="s">
        <v>27</v>
      </c>
      <c r="G21" s="1" t="s">
        <v>27</v>
      </c>
      <c r="H21" s="1" t="s">
        <v>27</v>
      </c>
      <c r="I21" s="1" t="s">
        <v>23</v>
      </c>
      <c r="J21" s="1" t="s">
        <v>41</v>
      </c>
      <c r="K21" s="1" t="s">
        <v>41</v>
      </c>
      <c r="L21" s="1" t="s">
        <v>41</v>
      </c>
      <c r="M21" s="1" t="s">
        <v>41</v>
      </c>
      <c r="N21" s="1" t="s">
        <v>41</v>
      </c>
      <c r="O21" s="1" t="s">
        <v>41</v>
      </c>
      <c r="P21" s="1" t="s">
        <v>41</v>
      </c>
      <c r="Q21" s="1" t="s">
        <v>41</v>
      </c>
    </row>
    <row r="22" spans="1:25" x14ac:dyDescent="0.55000000000000004">
      <c r="A22" t="s">
        <v>19</v>
      </c>
      <c r="B22" t="s">
        <v>17</v>
      </c>
      <c r="C22" t="s">
        <v>17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23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</row>
    <row r="23" spans="1:25" x14ac:dyDescent="0.55000000000000004">
      <c r="A23" t="s">
        <v>19</v>
      </c>
      <c r="B23" t="s">
        <v>17</v>
      </c>
      <c r="C23" t="s">
        <v>17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23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</row>
    <row r="24" spans="1:25" x14ac:dyDescent="0.55000000000000004">
      <c r="A24" t="s">
        <v>19</v>
      </c>
      <c r="B24" t="s">
        <v>17</v>
      </c>
      <c r="C24" t="s">
        <v>17</v>
      </c>
      <c r="D24" t="s">
        <v>21</v>
      </c>
      <c r="E24" t="s">
        <v>21</v>
      </c>
      <c r="F24" t="s">
        <v>21</v>
      </c>
      <c r="G24" t="s">
        <v>21</v>
      </c>
      <c r="H24" t="s">
        <v>21</v>
      </c>
      <c r="I24" t="s">
        <v>23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 t="s">
        <v>18</v>
      </c>
    </row>
    <row r="26" spans="1:25" x14ac:dyDescent="0.55000000000000004">
      <c r="A26" t="s">
        <v>143</v>
      </c>
      <c r="B26" t="s">
        <v>22</v>
      </c>
      <c r="C26" t="s">
        <v>22</v>
      </c>
      <c r="D26" t="s">
        <v>21</v>
      </c>
      <c r="E26" t="s">
        <v>21</v>
      </c>
      <c r="F26" t="s">
        <v>21</v>
      </c>
      <c r="G26" t="s">
        <v>21</v>
      </c>
      <c r="H26" t="s">
        <v>21</v>
      </c>
      <c r="I26" t="s">
        <v>139</v>
      </c>
      <c r="J26" t="s">
        <v>23</v>
      </c>
      <c r="K26" t="s">
        <v>23</v>
      </c>
      <c r="L26" t="s">
        <v>23</v>
      </c>
      <c r="M26" t="s">
        <v>23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25</v>
      </c>
      <c r="T26" t="s">
        <v>25</v>
      </c>
      <c r="U26" t="s">
        <v>25</v>
      </c>
      <c r="V26" t="s">
        <v>25</v>
      </c>
      <c r="W26" t="s">
        <v>25</v>
      </c>
      <c r="X26" t="s">
        <v>25</v>
      </c>
      <c r="Y26" t="s">
        <v>25</v>
      </c>
    </row>
    <row r="27" spans="1:25" x14ac:dyDescent="0.55000000000000004">
      <c r="A27" t="s">
        <v>140</v>
      </c>
      <c r="B27" t="s">
        <v>22</v>
      </c>
      <c r="C27" t="s">
        <v>22</v>
      </c>
      <c r="D27" t="s">
        <v>21</v>
      </c>
      <c r="E27" t="s">
        <v>21</v>
      </c>
      <c r="F27" t="s">
        <v>21</v>
      </c>
      <c r="G27" t="s">
        <v>21</v>
      </c>
      <c r="H27" t="s">
        <v>21</v>
      </c>
      <c r="I27" t="s">
        <v>138</v>
      </c>
      <c r="J27" t="s">
        <v>23</v>
      </c>
      <c r="K27" t="s">
        <v>23</v>
      </c>
      <c r="L27" t="s">
        <v>23</v>
      </c>
      <c r="M27" t="s">
        <v>23</v>
      </c>
      <c r="N27" t="s">
        <v>23</v>
      </c>
      <c r="O27" t="s">
        <v>23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  <c r="U27" t="s">
        <v>23</v>
      </c>
      <c r="V27" t="s">
        <v>23</v>
      </c>
      <c r="W27" t="s">
        <v>23</v>
      </c>
      <c r="X27" t="s">
        <v>23</v>
      </c>
      <c r="Y27" t="s">
        <v>23</v>
      </c>
    </row>
    <row r="29" spans="1:25" x14ac:dyDescent="0.55000000000000004">
      <c r="A29" t="s">
        <v>55</v>
      </c>
      <c r="B29" t="s">
        <v>24</v>
      </c>
      <c r="C29" t="s">
        <v>24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34</v>
      </c>
      <c r="J29" t="s">
        <v>34</v>
      </c>
      <c r="K29" t="s">
        <v>34</v>
      </c>
      <c r="L29" t="s">
        <v>34</v>
      </c>
      <c r="M29" t="s">
        <v>15</v>
      </c>
      <c r="N29" t="s">
        <v>15</v>
      </c>
      <c r="O29" t="s">
        <v>15</v>
      </c>
      <c r="P29" t="s">
        <v>16</v>
      </c>
      <c r="Q29" t="s">
        <v>16</v>
      </c>
      <c r="R29" t="s">
        <v>16</v>
      </c>
      <c r="S29" t="s">
        <v>23</v>
      </c>
      <c r="T29" t="s">
        <v>23</v>
      </c>
      <c r="U29" t="s">
        <v>23</v>
      </c>
      <c r="V29" t="s">
        <v>23</v>
      </c>
      <c r="W29" t="s">
        <v>23</v>
      </c>
      <c r="X29" t="s">
        <v>23</v>
      </c>
      <c r="Y29" t="s">
        <v>23</v>
      </c>
    </row>
    <row r="30" spans="1:25" x14ac:dyDescent="0.55000000000000004">
      <c r="A30" t="s">
        <v>131</v>
      </c>
      <c r="B30" t="s">
        <v>24</v>
      </c>
      <c r="C30" t="s">
        <v>24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I30" t="s">
        <v>34</v>
      </c>
      <c r="J30" t="s">
        <v>34</v>
      </c>
      <c r="K30" t="s">
        <v>34</v>
      </c>
      <c r="L30" t="s">
        <v>34</v>
      </c>
      <c r="M30" t="s">
        <v>15</v>
      </c>
      <c r="N30" t="s">
        <v>15</v>
      </c>
      <c r="O30" t="s">
        <v>15</v>
      </c>
      <c r="P30" t="s">
        <v>16</v>
      </c>
      <c r="Q30" t="s">
        <v>16</v>
      </c>
      <c r="R30" t="s">
        <v>16</v>
      </c>
      <c r="S30" t="s">
        <v>23</v>
      </c>
      <c r="T30" t="s">
        <v>23</v>
      </c>
      <c r="U30" t="s">
        <v>23</v>
      </c>
      <c r="V30" t="s">
        <v>23</v>
      </c>
      <c r="W30" t="s">
        <v>23</v>
      </c>
      <c r="X30" t="s">
        <v>23</v>
      </c>
      <c r="Y30" t="s">
        <v>23</v>
      </c>
    </row>
    <row r="31" spans="1:25" x14ac:dyDescent="0.55000000000000004">
      <c r="A31" t="s">
        <v>141</v>
      </c>
      <c r="B31" t="s">
        <v>24</v>
      </c>
      <c r="C31" t="s">
        <v>24</v>
      </c>
      <c r="D31" t="s">
        <v>39</v>
      </c>
      <c r="E31" t="s">
        <v>39</v>
      </c>
      <c r="F31" t="s">
        <v>39</v>
      </c>
      <c r="G31" t="s">
        <v>39</v>
      </c>
      <c r="H31" t="s">
        <v>39</v>
      </c>
      <c r="I31" t="s">
        <v>34</v>
      </c>
      <c r="J31" t="s">
        <v>34</v>
      </c>
      <c r="K31" t="s">
        <v>34</v>
      </c>
      <c r="L31" t="s">
        <v>34</v>
      </c>
      <c r="M31" t="s">
        <v>15</v>
      </c>
      <c r="N31" t="s">
        <v>15</v>
      </c>
      <c r="O31" t="s">
        <v>15</v>
      </c>
      <c r="P31" t="s">
        <v>16</v>
      </c>
      <c r="Q31" t="s">
        <v>16</v>
      </c>
      <c r="R31" t="s">
        <v>16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  <c r="X31" t="s">
        <v>25</v>
      </c>
      <c r="Y31" t="s">
        <v>25</v>
      </c>
    </row>
    <row r="32" spans="1:25" x14ac:dyDescent="0.55000000000000004">
      <c r="A32" t="s">
        <v>56</v>
      </c>
      <c r="B32" t="s">
        <v>24</v>
      </c>
      <c r="C32" t="s">
        <v>24</v>
      </c>
      <c r="D32" t="s">
        <v>21</v>
      </c>
      <c r="E32" t="s">
        <v>21</v>
      </c>
      <c r="F32" t="s">
        <v>21</v>
      </c>
      <c r="G32" t="s">
        <v>21</v>
      </c>
      <c r="H32" t="s">
        <v>21</v>
      </c>
      <c r="I32" t="s">
        <v>34</v>
      </c>
      <c r="J32" t="s">
        <v>34</v>
      </c>
      <c r="K32" t="s">
        <v>34</v>
      </c>
      <c r="L32" t="s">
        <v>34</v>
      </c>
      <c r="M32" t="s">
        <v>15</v>
      </c>
      <c r="N32" t="s">
        <v>15</v>
      </c>
      <c r="O32" t="s">
        <v>15</v>
      </c>
      <c r="P32" t="s">
        <v>16</v>
      </c>
      <c r="Q32" t="s">
        <v>16</v>
      </c>
      <c r="R32" t="s">
        <v>16</v>
      </c>
      <c r="S32" t="s">
        <v>23</v>
      </c>
      <c r="T32" t="s">
        <v>23</v>
      </c>
      <c r="U32" t="s">
        <v>23</v>
      </c>
      <c r="V32" t="s">
        <v>23</v>
      </c>
      <c r="W32" t="s">
        <v>23</v>
      </c>
      <c r="X32" t="s">
        <v>23</v>
      </c>
      <c r="Y32" t="s">
        <v>23</v>
      </c>
    </row>
    <row r="34" spans="1:25" x14ac:dyDescent="0.55000000000000004">
      <c r="A34" t="s">
        <v>52</v>
      </c>
      <c r="B34" t="s">
        <v>51</v>
      </c>
      <c r="C34" t="s">
        <v>51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23</v>
      </c>
      <c r="J34" t="s">
        <v>23</v>
      </c>
      <c r="K34" t="s">
        <v>23</v>
      </c>
      <c r="L34" t="s">
        <v>23</v>
      </c>
      <c r="M34" t="s">
        <v>23</v>
      </c>
      <c r="N34" t="s">
        <v>23</v>
      </c>
      <c r="O34" t="s">
        <v>23</v>
      </c>
      <c r="P34" t="s">
        <v>23</v>
      </c>
      <c r="Q34" t="s">
        <v>23</v>
      </c>
      <c r="R34" t="s">
        <v>23</v>
      </c>
      <c r="S34" t="s">
        <v>23</v>
      </c>
      <c r="T34" t="s">
        <v>23</v>
      </c>
      <c r="U34" t="s">
        <v>23</v>
      </c>
      <c r="V34" t="s">
        <v>23</v>
      </c>
      <c r="W34" t="s">
        <v>23</v>
      </c>
      <c r="X34" t="s">
        <v>23</v>
      </c>
      <c r="Y34" t="s">
        <v>23</v>
      </c>
    </row>
    <row r="35" spans="1:25" x14ac:dyDescent="0.55000000000000004">
      <c r="A35" t="s">
        <v>142</v>
      </c>
      <c r="B35" t="s">
        <v>51</v>
      </c>
      <c r="C35" t="s">
        <v>51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 t="s">
        <v>23</v>
      </c>
      <c r="J35" t="s">
        <v>23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25</v>
      </c>
      <c r="T35" t="s">
        <v>25</v>
      </c>
      <c r="U35" t="s">
        <v>25</v>
      </c>
      <c r="V35" t="s">
        <v>25</v>
      </c>
      <c r="W35" t="s">
        <v>25</v>
      </c>
      <c r="X35" t="s">
        <v>25</v>
      </c>
      <c r="Y35" t="s">
        <v>25</v>
      </c>
    </row>
    <row r="36" spans="1:25" x14ac:dyDescent="0.55000000000000004">
      <c r="A36" t="s">
        <v>53</v>
      </c>
      <c r="B36" t="s">
        <v>51</v>
      </c>
      <c r="C36" t="s">
        <v>51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23</v>
      </c>
      <c r="J36" t="s">
        <v>23</v>
      </c>
      <c r="K36" t="s">
        <v>23</v>
      </c>
      <c r="L36" t="s">
        <v>23</v>
      </c>
      <c r="M36" t="s">
        <v>23</v>
      </c>
      <c r="N36" t="s">
        <v>23</v>
      </c>
      <c r="O36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  <c r="U36" t="s">
        <v>23</v>
      </c>
      <c r="V36" t="s">
        <v>23</v>
      </c>
      <c r="W36" t="s">
        <v>23</v>
      </c>
      <c r="X36" t="s">
        <v>23</v>
      </c>
      <c r="Y36" t="s">
        <v>23</v>
      </c>
    </row>
    <row r="37" spans="1:25" x14ac:dyDescent="0.55000000000000004">
      <c r="A37" t="s">
        <v>54</v>
      </c>
      <c r="B37" t="s">
        <v>51</v>
      </c>
      <c r="C37" t="s">
        <v>51</v>
      </c>
      <c r="D37" t="s">
        <v>21</v>
      </c>
      <c r="E37" t="s">
        <v>21</v>
      </c>
      <c r="F37" t="s">
        <v>21</v>
      </c>
      <c r="G37" t="s">
        <v>21</v>
      </c>
      <c r="H37" t="s">
        <v>21</v>
      </c>
      <c r="I37" t="s">
        <v>23</v>
      </c>
      <c r="J37" t="s">
        <v>23</v>
      </c>
      <c r="K37" t="s">
        <v>23</v>
      </c>
      <c r="L37" t="s">
        <v>23</v>
      </c>
      <c r="M37" t="s">
        <v>23</v>
      </c>
      <c r="N37" t="s">
        <v>23</v>
      </c>
      <c r="O37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  <c r="U37" t="s">
        <v>23</v>
      </c>
      <c r="V37" t="s">
        <v>23</v>
      </c>
      <c r="W37" t="s">
        <v>23</v>
      </c>
      <c r="X37" t="s">
        <v>23</v>
      </c>
      <c r="Y37" t="s">
        <v>23</v>
      </c>
    </row>
    <row r="40" spans="1:25" x14ac:dyDescent="0.55000000000000004">
      <c r="B40" t="s">
        <v>159</v>
      </c>
    </row>
    <row r="41" spans="1:25" x14ac:dyDescent="0.55000000000000004">
      <c r="A41">
        <v>0</v>
      </c>
      <c r="B41" t="s">
        <v>144</v>
      </c>
      <c r="D41" t="s">
        <v>173</v>
      </c>
      <c r="E41" t="s">
        <v>183</v>
      </c>
      <c r="I41" t="s">
        <v>120</v>
      </c>
      <c r="L41" t="s">
        <v>117</v>
      </c>
    </row>
    <row r="42" spans="1:25" x14ac:dyDescent="0.55000000000000004">
      <c r="A42">
        <v>1</v>
      </c>
      <c r="B42" t="s">
        <v>145</v>
      </c>
      <c r="E42" t="s">
        <v>183</v>
      </c>
      <c r="I42" t="s">
        <v>43</v>
      </c>
      <c r="J42">
        <v>8</v>
      </c>
      <c r="L42" t="s">
        <v>46</v>
      </c>
      <c r="M42">
        <v>8</v>
      </c>
    </row>
    <row r="43" spans="1:25" x14ac:dyDescent="0.55000000000000004">
      <c r="A43">
        <v>2</v>
      </c>
      <c r="B43" t="s">
        <v>170</v>
      </c>
      <c r="I43" t="s">
        <v>44</v>
      </c>
      <c r="J43">
        <v>8</v>
      </c>
      <c r="L43" t="s">
        <v>160</v>
      </c>
      <c r="M43" t="s">
        <v>167</v>
      </c>
    </row>
    <row r="44" spans="1:25" x14ac:dyDescent="0.55000000000000004">
      <c r="A44">
        <v>3</v>
      </c>
      <c r="B44" t="s">
        <v>154</v>
      </c>
      <c r="E44" t="s">
        <v>183</v>
      </c>
      <c r="I44" t="s">
        <v>157</v>
      </c>
      <c r="J44">
        <v>4</v>
      </c>
      <c r="L44" t="s">
        <v>161</v>
      </c>
      <c r="M44" t="s">
        <v>167</v>
      </c>
    </row>
    <row r="45" spans="1:25" x14ac:dyDescent="0.55000000000000004">
      <c r="A45">
        <v>4</v>
      </c>
      <c r="B45" t="s">
        <v>155</v>
      </c>
      <c r="E45" t="s">
        <v>183</v>
      </c>
      <c r="I45" t="s">
        <v>158</v>
      </c>
      <c r="J45">
        <v>1</v>
      </c>
      <c r="L45" t="s">
        <v>162</v>
      </c>
      <c r="M45" t="s">
        <v>167</v>
      </c>
    </row>
    <row r="46" spans="1:25" x14ac:dyDescent="0.55000000000000004">
      <c r="A46">
        <v>5</v>
      </c>
      <c r="J46">
        <f>SUM(J42:J45)</f>
        <v>21</v>
      </c>
      <c r="K46">
        <f>2^J46</f>
        <v>2097152</v>
      </c>
      <c r="L46" t="s">
        <v>163</v>
      </c>
      <c r="M46" t="s">
        <v>167</v>
      </c>
    </row>
    <row r="47" spans="1:25" x14ac:dyDescent="0.55000000000000004">
      <c r="A47">
        <v>6</v>
      </c>
      <c r="B47" t="s">
        <v>148</v>
      </c>
      <c r="D47" t="s">
        <v>172</v>
      </c>
      <c r="L47" t="s">
        <v>164</v>
      </c>
      <c r="M47" t="s">
        <v>168</v>
      </c>
    </row>
    <row r="48" spans="1:25" x14ac:dyDescent="0.55000000000000004">
      <c r="A48">
        <v>7</v>
      </c>
      <c r="B48" t="s">
        <v>146</v>
      </c>
      <c r="D48" t="s">
        <v>184</v>
      </c>
      <c r="L48" t="s">
        <v>165</v>
      </c>
      <c r="M48" t="s">
        <v>168</v>
      </c>
    </row>
    <row r="49" spans="1:25" x14ac:dyDescent="0.55000000000000004">
      <c r="A49">
        <v>8</v>
      </c>
      <c r="B49" t="s">
        <v>147</v>
      </c>
      <c r="D49" t="s">
        <v>171</v>
      </c>
      <c r="L49" t="s">
        <v>166</v>
      </c>
      <c r="M49" t="s">
        <v>168</v>
      </c>
    </row>
    <row r="50" spans="1:25" x14ac:dyDescent="0.55000000000000004">
      <c r="A50">
        <v>9</v>
      </c>
      <c r="B50" t="s">
        <v>149</v>
      </c>
      <c r="D50" t="s">
        <v>181</v>
      </c>
    </row>
    <row r="51" spans="1:25" x14ac:dyDescent="0.55000000000000004">
      <c r="A51">
        <v>10</v>
      </c>
      <c r="B51" t="s">
        <v>150</v>
      </c>
      <c r="D51" t="s">
        <v>182</v>
      </c>
    </row>
    <row r="52" spans="1:25" x14ac:dyDescent="0.55000000000000004">
      <c r="A52">
        <v>11</v>
      </c>
      <c r="B52" t="s">
        <v>151</v>
      </c>
      <c r="E52" t="s">
        <v>174</v>
      </c>
    </row>
    <row r="53" spans="1:25" x14ac:dyDescent="0.55000000000000004">
      <c r="A53">
        <v>12</v>
      </c>
      <c r="B53" t="s">
        <v>152</v>
      </c>
      <c r="E53" t="s">
        <v>175</v>
      </c>
    </row>
    <row r="54" spans="1:25" x14ac:dyDescent="0.55000000000000004">
      <c r="A54">
        <v>13</v>
      </c>
      <c r="B54" t="s">
        <v>153</v>
      </c>
    </row>
    <row r="55" spans="1:25" x14ac:dyDescent="0.55000000000000004">
      <c r="A55">
        <v>14</v>
      </c>
      <c r="B55" t="s">
        <v>156</v>
      </c>
    </row>
    <row r="56" spans="1:25" x14ac:dyDescent="0.55000000000000004">
      <c r="A56">
        <v>15</v>
      </c>
      <c r="B56" t="s">
        <v>169</v>
      </c>
    </row>
    <row r="59" spans="1:25" x14ac:dyDescent="0.55000000000000004">
      <c r="L59" t="s">
        <v>179</v>
      </c>
      <c r="O59" t="s">
        <v>178</v>
      </c>
    </row>
    <row r="61" spans="1:25" x14ac:dyDescent="0.55000000000000004">
      <c r="B61">
        <v>0</v>
      </c>
      <c r="C61">
        <v>1</v>
      </c>
      <c r="D61">
        <v>2</v>
      </c>
      <c r="E61">
        <v>3</v>
      </c>
      <c r="F61">
        <v>4</v>
      </c>
      <c r="G61">
        <v>5</v>
      </c>
      <c r="H61">
        <v>6</v>
      </c>
      <c r="I61">
        <v>7</v>
      </c>
      <c r="J61">
        <v>0</v>
      </c>
      <c r="K61">
        <v>1</v>
      </c>
      <c r="L61">
        <v>2</v>
      </c>
      <c r="M61">
        <v>3</v>
      </c>
      <c r="N61">
        <v>4</v>
      </c>
      <c r="O61">
        <v>5</v>
      </c>
      <c r="P61">
        <v>6</v>
      </c>
      <c r="Q61">
        <v>7</v>
      </c>
      <c r="R61">
        <v>0</v>
      </c>
      <c r="S61">
        <v>1</v>
      </c>
      <c r="T61">
        <v>2</v>
      </c>
      <c r="U61">
        <v>3</v>
      </c>
      <c r="V61">
        <v>4</v>
      </c>
      <c r="W61">
        <v>5</v>
      </c>
      <c r="X61">
        <v>6</v>
      </c>
      <c r="Y61">
        <v>7</v>
      </c>
    </row>
    <row r="62" spans="1:25" x14ac:dyDescent="0.55000000000000004">
      <c r="B62" s="1" t="s">
        <v>26</v>
      </c>
      <c r="C62" s="1" t="s">
        <v>26</v>
      </c>
      <c r="D62" s="1" t="s">
        <v>27</v>
      </c>
      <c r="E62" s="1" t="s">
        <v>27</v>
      </c>
      <c r="F62" s="1" t="s">
        <v>27</v>
      </c>
      <c r="G62" s="1" t="s">
        <v>27</v>
      </c>
      <c r="H62" s="1" t="s">
        <v>23</v>
      </c>
      <c r="I62" s="1" t="s">
        <v>23</v>
      </c>
      <c r="J62" s="1" t="s">
        <v>41</v>
      </c>
      <c r="K62" s="1" t="s">
        <v>41</v>
      </c>
      <c r="L62" s="1" t="s">
        <v>41</v>
      </c>
      <c r="M62" s="1" t="s">
        <v>41</v>
      </c>
      <c r="N62" s="1" t="s">
        <v>41</v>
      </c>
      <c r="O62" s="1" t="s">
        <v>41</v>
      </c>
      <c r="P62" s="1" t="s">
        <v>41</v>
      </c>
      <c r="Q62" s="1" t="s">
        <v>41</v>
      </c>
    </row>
    <row r="63" spans="1:25" x14ac:dyDescent="0.55000000000000004">
      <c r="A63" t="s">
        <v>19</v>
      </c>
      <c r="B63" t="s">
        <v>17</v>
      </c>
      <c r="C63" t="s">
        <v>17</v>
      </c>
      <c r="D63" t="s">
        <v>3</v>
      </c>
      <c r="E63" t="s">
        <v>3</v>
      </c>
      <c r="F63" t="s">
        <v>3</v>
      </c>
      <c r="G63" t="s">
        <v>3</v>
      </c>
      <c r="H63" t="s">
        <v>23</v>
      </c>
      <c r="I63" t="s">
        <v>23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  <c r="O63" t="s">
        <v>18</v>
      </c>
      <c r="P63" t="s">
        <v>18</v>
      </c>
      <c r="Q63" t="s">
        <v>18</v>
      </c>
    </row>
    <row r="64" spans="1:25" x14ac:dyDescent="0.55000000000000004">
      <c r="A64" t="s">
        <v>19</v>
      </c>
      <c r="B64" t="s">
        <v>17</v>
      </c>
      <c r="C64" t="s">
        <v>17</v>
      </c>
      <c r="D64" t="s">
        <v>8</v>
      </c>
      <c r="E64" t="s">
        <v>8</v>
      </c>
      <c r="F64" t="s">
        <v>8</v>
      </c>
      <c r="G64" t="s">
        <v>8</v>
      </c>
      <c r="H64" t="s">
        <v>23</v>
      </c>
      <c r="I64" t="s">
        <v>23</v>
      </c>
      <c r="J64" t="s">
        <v>18</v>
      </c>
      <c r="K64" t="s">
        <v>18</v>
      </c>
      <c r="L64" t="s">
        <v>18</v>
      </c>
      <c r="M64" t="s">
        <v>18</v>
      </c>
      <c r="N64" t="s">
        <v>18</v>
      </c>
      <c r="O64" t="s">
        <v>18</v>
      </c>
      <c r="P64" t="s">
        <v>18</v>
      </c>
      <c r="Q64" t="s">
        <v>18</v>
      </c>
    </row>
    <row r="65" spans="1:27" x14ac:dyDescent="0.55000000000000004">
      <c r="A65" t="s">
        <v>19</v>
      </c>
      <c r="B65" t="s">
        <v>17</v>
      </c>
      <c r="C65" t="s">
        <v>17</v>
      </c>
      <c r="D65" t="s">
        <v>21</v>
      </c>
      <c r="E65" t="s">
        <v>21</v>
      </c>
      <c r="F65" t="s">
        <v>21</v>
      </c>
      <c r="G65" t="s">
        <v>21</v>
      </c>
      <c r="H65" t="s">
        <v>23</v>
      </c>
      <c r="I65" t="s">
        <v>23</v>
      </c>
      <c r="J65" t="s">
        <v>18</v>
      </c>
      <c r="K65" t="s">
        <v>18</v>
      </c>
      <c r="L65" t="s">
        <v>18</v>
      </c>
      <c r="M65" t="s">
        <v>18</v>
      </c>
      <c r="N65" t="s">
        <v>18</v>
      </c>
      <c r="O65" t="s">
        <v>18</v>
      </c>
      <c r="P65" t="s">
        <v>18</v>
      </c>
      <c r="Q65" t="s">
        <v>18</v>
      </c>
    </row>
    <row r="67" spans="1:27" x14ac:dyDescent="0.55000000000000004">
      <c r="A67" t="s">
        <v>176</v>
      </c>
      <c r="B67" t="s">
        <v>22</v>
      </c>
      <c r="C67" t="s">
        <v>22</v>
      </c>
      <c r="D67" t="s">
        <v>21</v>
      </c>
      <c r="E67" t="s">
        <v>21</v>
      </c>
      <c r="F67" t="s">
        <v>21</v>
      </c>
      <c r="G67" t="s">
        <v>21</v>
      </c>
      <c r="H67" t="s">
        <v>23</v>
      </c>
      <c r="I67" t="s">
        <v>139</v>
      </c>
      <c r="J67" t="s">
        <v>185</v>
      </c>
      <c r="K67" t="s">
        <v>185</v>
      </c>
      <c r="L67" t="s">
        <v>185</v>
      </c>
      <c r="M67" t="s">
        <v>185</v>
      </c>
      <c r="N67" t="s">
        <v>185</v>
      </c>
      <c r="O67" t="s">
        <v>185</v>
      </c>
      <c r="P67" t="s">
        <v>185</v>
      </c>
      <c r="Q67" t="s">
        <v>185</v>
      </c>
    </row>
    <row r="68" spans="1:27" x14ac:dyDescent="0.55000000000000004">
      <c r="A68" t="s">
        <v>140</v>
      </c>
      <c r="B68" t="s">
        <v>22</v>
      </c>
      <c r="C68" t="s">
        <v>22</v>
      </c>
      <c r="D68" t="s">
        <v>21</v>
      </c>
      <c r="E68" t="s">
        <v>21</v>
      </c>
      <c r="F68" t="s">
        <v>21</v>
      </c>
      <c r="G68" t="s">
        <v>21</v>
      </c>
      <c r="H68" t="s">
        <v>23</v>
      </c>
      <c r="I68" t="s">
        <v>138</v>
      </c>
      <c r="J68" t="s">
        <v>23</v>
      </c>
      <c r="K68" t="s">
        <v>23</v>
      </c>
      <c r="L68" t="s">
        <v>23</v>
      </c>
      <c r="M68" t="s">
        <v>23</v>
      </c>
      <c r="N68" t="s">
        <v>23</v>
      </c>
      <c r="O68" t="s">
        <v>23</v>
      </c>
      <c r="P68" t="s">
        <v>23</v>
      </c>
      <c r="Q68" t="s">
        <v>23</v>
      </c>
    </row>
    <row r="70" spans="1:27" x14ac:dyDescent="0.55000000000000004">
      <c r="A70" t="s">
        <v>55</v>
      </c>
      <c r="B70" t="s">
        <v>24</v>
      </c>
      <c r="C70" t="s">
        <v>24</v>
      </c>
      <c r="D70" t="s">
        <v>3</v>
      </c>
      <c r="E70" t="s">
        <v>3</v>
      </c>
      <c r="F70" t="s">
        <v>3</v>
      </c>
      <c r="G70" t="s">
        <v>3</v>
      </c>
      <c r="H70" t="s">
        <v>34</v>
      </c>
      <c r="I70" t="s">
        <v>34</v>
      </c>
      <c r="J70" t="s">
        <v>34</v>
      </c>
      <c r="K70" t="s">
        <v>34</v>
      </c>
      <c r="L70" t="s">
        <v>15</v>
      </c>
      <c r="M70" t="s">
        <v>15</v>
      </c>
      <c r="N70" t="s">
        <v>15</v>
      </c>
      <c r="O70" t="s">
        <v>16</v>
      </c>
      <c r="P70" t="s">
        <v>16</v>
      </c>
      <c r="Q70" t="s">
        <v>16</v>
      </c>
      <c r="AA70" t="s">
        <v>180</v>
      </c>
    </row>
    <row r="71" spans="1:27" x14ac:dyDescent="0.55000000000000004">
      <c r="A71" t="s">
        <v>131</v>
      </c>
      <c r="B71" t="s">
        <v>24</v>
      </c>
      <c r="C71" t="s">
        <v>24</v>
      </c>
      <c r="D71" t="s">
        <v>8</v>
      </c>
      <c r="E71" t="s">
        <v>8</v>
      </c>
      <c r="F71" t="s">
        <v>8</v>
      </c>
      <c r="G71" t="s">
        <v>8</v>
      </c>
      <c r="H71" t="s">
        <v>34</v>
      </c>
      <c r="I71" t="s">
        <v>34</v>
      </c>
      <c r="J71" t="s">
        <v>34</v>
      </c>
      <c r="K71" t="s">
        <v>34</v>
      </c>
      <c r="L71" t="s">
        <v>15</v>
      </c>
      <c r="M71" t="s">
        <v>15</v>
      </c>
      <c r="N71" t="s">
        <v>15</v>
      </c>
      <c r="O71" t="s">
        <v>16</v>
      </c>
      <c r="P71" t="s">
        <v>16</v>
      </c>
      <c r="Q71" t="s">
        <v>16</v>
      </c>
    </row>
    <row r="72" spans="1:27" x14ac:dyDescent="0.55000000000000004">
      <c r="A72" t="s">
        <v>141</v>
      </c>
      <c r="B72" t="s">
        <v>24</v>
      </c>
      <c r="C72" t="s">
        <v>24</v>
      </c>
      <c r="D72" t="s">
        <v>39</v>
      </c>
      <c r="E72" t="s">
        <v>39</v>
      </c>
      <c r="F72" t="s">
        <v>39</v>
      </c>
      <c r="G72" t="s">
        <v>39</v>
      </c>
      <c r="H72" t="s">
        <v>34</v>
      </c>
      <c r="I72" t="s">
        <v>34</v>
      </c>
      <c r="J72" t="s">
        <v>34</v>
      </c>
      <c r="K72" t="s">
        <v>34</v>
      </c>
      <c r="L72" t="s">
        <v>15</v>
      </c>
      <c r="M72" t="s">
        <v>15</v>
      </c>
      <c r="N72" t="s">
        <v>15</v>
      </c>
      <c r="O72" t="s">
        <v>16</v>
      </c>
      <c r="P72" t="s">
        <v>16</v>
      </c>
      <c r="Q72" t="s">
        <v>16</v>
      </c>
    </row>
    <row r="73" spans="1:27" x14ac:dyDescent="0.55000000000000004">
      <c r="A73" t="s">
        <v>56</v>
      </c>
      <c r="B73" t="s">
        <v>24</v>
      </c>
      <c r="C73" t="s">
        <v>24</v>
      </c>
      <c r="D73" t="s">
        <v>21</v>
      </c>
      <c r="E73" t="s">
        <v>21</v>
      </c>
      <c r="F73" t="s">
        <v>21</v>
      </c>
      <c r="G73" t="s">
        <v>21</v>
      </c>
      <c r="H73" t="s">
        <v>34</v>
      </c>
      <c r="I73" t="s">
        <v>34</v>
      </c>
      <c r="J73" t="s">
        <v>34</v>
      </c>
      <c r="K73" t="s">
        <v>34</v>
      </c>
      <c r="L73" t="s">
        <v>15</v>
      </c>
      <c r="M73" t="s">
        <v>15</v>
      </c>
      <c r="N73" t="s">
        <v>15</v>
      </c>
      <c r="O73" t="s">
        <v>16</v>
      </c>
      <c r="P73" t="s">
        <v>16</v>
      </c>
      <c r="Q73" t="s">
        <v>16</v>
      </c>
    </row>
    <row r="75" spans="1:27" x14ac:dyDescent="0.55000000000000004">
      <c r="A75" t="s">
        <v>52</v>
      </c>
      <c r="B75" t="s">
        <v>51</v>
      </c>
      <c r="C75" t="s">
        <v>51</v>
      </c>
      <c r="D75" t="s">
        <v>3</v>
      </c>
      <c r="E75" t="s">
        <v>3</v>
      </c>
      <c r="F75" t="s">
        <v>3</v>
      </c>
      <c r="G75" t="s">
        <v>3</v>
      </c>
      <c r="H75" t="s">
        <v>23</v>
      </c>
      <c r="I75" t="s">
        <v>23</v>
      </c>
      <c r="J75" t="s">
        <v>23</v>
      </c>
      <c r="K75" t="s">
        <v>23</v>
      </c>
      <c r="L75" t="s">
        <v>23</v>
      </c>
      <c r="M75" t="s">
        <v>23</v>
      </c>
      <c r="N75" t="s">
        <v>23</v>
      </c>
      <c r="O75" t="s">
        <v>23</v>
      </c>
      <c r="P75" t="s">
        <v>23</v>
      </c>
      <c r="Q75" t="s">
        <v>23</v>
      </c>
    </row>
    <row r="76" spans="1:27" x14ac:dyDescent="0.55000000000000004">
      <c r="A76" t="s">
        <v>177</v>
      </c>
      <c r="B76" t="s">
        <v>51</v>
      </c>
      <c r="C76" t="s">
        <v>51</v>
      </c>
      <c r="D76" t="s">
        <v>8</v>
      </c>
      <c r="E76" t="s">
        <v>8</v>
      </c>
      <c r="F76" t="s">
        <v>8</v>
      </c>
      <c r="G76" t="s">
        <v>8</v>
      </c>
      <c r="H76" t="s">
        <v>23</v>
      </c>
      <c r="I76" t="s">
        <v>23</v>
      </c>
      <c r="J76" t="s">
        <v>23</v>
      </c>
      <c r="K76" t="s">
        <v>23</v>
      </c>
      <c r="L76" t="s">
        <v>23</v>
      </c>
      <c r="M76" t="s">
        <v>23</v>
      </c>
      <c r="N76" t="s">
        <v>23</v>
      </c>
      <c r="O76" t="s">
        <v>23</v>
      </c>
      <c r="P76" t="s">
        <v>23</v>
      </c>
      <c r="Q76" t="s">
        <v>23</v>
      </c>
    </row>
    <row r="77" spans="1:27" x14ac:dyDescent="0.55000000000000004">
      <c r="A77" t="s">
        <v>53</v>
      </c>
      <c r="B77" t="s">
        <v>51</v>
      </c>
      <c r="C77" t="s">
        <v>51</v>
      </c>
      <c r="D77" t="s">
        <v>8</v>
      </c>
      <c r="E77" t="s">
        <v>8</v>
      </c>
      <c r="F77" t="s">
        <v>8</v>
      </c>
      <c r="G77" t="s">
        <v>8</v>
      </c>
      <c r="I77" t="s">
        <v>23</v>
      </c>
      <c r="J77" t="s">
        <v>23</v>
      </c>
      <c r="K77" t="s">
        <v>23</v>
      </c>
      <c r="L77" t="s">
        <v>23</v>
      </c>
      <c r="M77" t="s">
        <v>23</v>
      </c>
      <c r="N77" t="s">
        <v>23</v>
      </c>
      <c r="O77" t="s">
        <v>23</v>
      </c>
      <c r="P77" t="s">
        <v>23</v>
      </c>
      <c r="Q77" t="s">
        <v>23</v>
      </c>
    </row>
    <row r="78" spans="1:27" x14ac:dyDescent="0.55000000000000004">
      <c r="A78" t="s">
        <v>54</v>
      </c>
      <c r="B78" t="s">
        <v>51</v>
      </c>
      <c r="C78" t="s">
        <v>51</v>
      </c>
      <c r="D78" t="s">
        <v>21</v>
      </c>
      <c r="E78" t="s">
        <v>21</v>
      </c>
      <c r="F78" t="s">
        <v>21</v>
      </c>
      <c r="G78" t="s">
        <v>21</v>
      </c>
      <c r="I78" t="s">
        <v>23</v>
      </c>
      <c r="J78" t="s">
        <v>23</v>
      </c>
      <c r="K78" t="s">
        <v>23</v>
      </c>
      <c r="L78" t="s">
        <v>23</v>
      </c>
      <c r="M78" t="s">
        <v>23</v>
      </c>
      <c r="N78" t="s">
        <v>23</v>
      </c>
      <c r="O78" t="s">
        <v>23</v>
      </c>
      <c r="P78" t="s">
        <v>23</v>
      </c>
      <c r="Q78" t="s">
        <v>23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427E-CD64-4286-B2C3-DA0A1AE7343B}">
  <dimension ref="A1:D24"/>
  <sheetViews>
    <sheetView workbookViewId="0">
      <selection activeCell="C1" sqref="C1"/>
    </sheetView>
  </sheetViews>
  <sheetFormatPr defaultRowHeight="14.4" x14ac:dyDescent="0.55000000000000004"/>
  <sheetData>
    <row r="1" spans="1:4" x14ac:dyDescent="0.55000000000000004">
      <c r="A1">
        <v>0</v>
      </c>
      <c r="B1" t="s">
        <v>117</v>
      </c>
      <c r="C1" t="s">
        <v>117</v>
      </c>
      <c r="D1" t="s">
        <v>130</v>
      </c>
    </row>
    <row r="2" spans="1:4" x14ac:dyDescent="0.55000000000000004">
      <c r="A2">
        <v>1</v>
      </c>
      <c r="C2" t="s">
        <v>117</v>
      </c>
      <c r="D2" t="s">
        <v>130</v>
      </c>
    </row>
    <row r="3" spans="1:4" x14ac:dyDescent="0.55000000000000004">
      <c r="A3">
        <v>2</v>
      </c>
    </row>
    <row r="4" spans="1:4" x14ac:dyDescent="0.55000000000000004">
      <c r="A4">
        <v>3</v>
      </c>
    </row>
    <row r="5" spans="1:4" x14ac:dyDescent="0.55000000000000004">
      <c r="A5">
        <v>4</v>
      </c>
      <c r="B5" t="s">
        <v>120</v>
      </c>
      <c r="C5" t="s">
        <v>119</v>
      </c>
    </row>
    <row r="6" spans="1:4" x14ac:dyDescent="0.55000000000000004">
      <c r="A6">
        <v>5</v>
      </c>
      <c r="C6" t="s">
        <v>121</v>
      </c>
    </row>
    <row r="7" spans="1:4" x14ac:dyDescent="0.55000000000000004">
      <c r="A7">
        <v>6</v>
      </c>
      <c r="C7" t="s">
        <v>20</v>
      </c>
    </row>
    <row r="8" spans="1:4" x14ac:dyDescent="0.55000000000000004">
      <c r="A8">
        <v>7</v>
      </c>
      <c r="C8" t="s">
        <v>122</v>
      </c>
    </row>
    <row r="9" spans="1:4" x14ac:dyDescent="0.55000000000000004">
      <c r="A9">
        <v>0</v>
      </c>
      <c r="C9" t="s">
        <v>123</v>
      </c>
    </row>
    <row r="10" spans="1:4" x14ac:dyDescent="0.55000000000000004">
      <c r="A10">
        <v>1</v>
      </c>
      <c r="C10" t="s">
        <v>124</v>
      </c>
    </row>
    <row r="11" spans="1:4" x14ac:dyDescent="0.55000000000000004">
      <c r="A11">
        <v>2</v>
      </c>
      <c r="C11" t="s">
        <v>125</v>
      </c>
    </row>
    <row r="12" spans="1:4" x14ac:dyDescent="0.55000000000000004">
      <c r="A12">
        <v>3</v>
      </c>
      <c r="C12" t="s">
        <v>126</v>
      </c>
    </row>
    <row r="13" spans="1:4" x14ac:dyDescent="0.55000000000000004">
      <c r="A13">
        <v>4</v>
      </c>
      <c r="B13" t="s">
        <v>97</v>
      </c>
      <c r="C13" t="s">
        <v>116</v>
      </c>
    </row>
    <row r="14" spans="1:4" x14ac:dyDescent="0.55000000000000004">
      <c r="A14">
        <v>5</v>
      </c>
      <c r="C14" t="s">
        <v>116</v>
      </c>
    </row>
    <row r="15" spans="1:4" x14ac:dyDescent="0.55000000000000004">
      <c r="A15">
        <v>6</v>
      </c>
      <c r="C15" t="s">
        <v>116</v>
      </c>
    </row>
    <row r="16" spans="1:4" x14ac:dyDescent="0.55000000000000004">
      <c r="A16">
        <v>7</v>
      </c>
      <c r="B16" t="s">
        <v>97</v>
      </c>
      <c r="C16" t="s">
        <v>127</v>
      </c>
    </row>
    <row r="17" spans="1:3" x14ac:dyDescent="0.55000000000000004">
      <c r="A17">
        <v>0</v>
      </c>
      <c r="C17" t="s">
        <v>127</v>
      </c>
    </row>
    <row r="18" spans="1:3" x14ac:dyDescent="0.55000000000000004">
      <c r="A18">
        <v>1</v>
      </c>
      <c r="C18" t="s">
        <v>127</v>
      </c>
    </row>
    <row r="19" spans="1:3" x14ac:dyDescent="0.55000000000000004">
      <c r="A19">
        <v>2</v>
      </c>
      <c r="B19" t="s">
        <v>129</v>
      </c>
      <c r="C19" t="s">
        <v>128</v>
      </c>
    </row>
    <row r="20" spans="1:3" x14ac:dyDescent="0.55000000000000004">
      <c r="A20">
        <v>3</v>
      </c>
      <c r="C20" t="s">
        <v>128</v>
      </c>
    </row>
    <row r="21" spans="1:3" x14ac:dyDescent="0.55000000000000004">
      <c r="A21">
        <v>4</v>
      </c>
      <c r="C21" t="s">
        <v>128</v>
      </c>
    </row>
    <row r="22" spans="1:3" x14ac:dyDescent="0.55000000000000004">
      <c r="A22">
        <v>5</v>
      </c>
      <c r="C22" t="s">
        <v>129</v>
      </c>
    </row>
    <row r="23" spans="1:3" x14ac:dyDescent="0.55000000000000004">
      <c r="A23">
        <v>6</v>
      </c>
      <c r="C23" t="s">
        <v>129</v>
      </c>
    </row>
    <row r="24" spans="1:3" x14ac:dyDescent="0.55000000000000004">
      <c r="A24">
        <v>7</v>
      </c>
      <c r="C24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32AB-1729-43B4-9364-88562FA701AC}">
  <dimension ref="A2:AB59"/>
  <sheetViews>
    <sheetView topLeftCell="A39" workbookViewId="0">
      <selection activeCell="F62" sqref="F62"/>
    </sheetView>
  </sheetViews>
  <sheetFormatPr defaultRowHeight="14.4" x14ac:dyDescent="0.55000000000000004"/>
  <cols>
    <col min="1" max="6" width="3.3125" customWidth="1"/>
    <col min="7" max="7" width="2.62890625" customWidth="1"/>
    <col min="8" max="8" width="9.47265625" bestFit="1" customWidth="1"/>
    <col min="11" max="11" width="12.68359375" customWidth="1"/>
    <col min="12" max="12" width="12.62890625" bestFit="1" customWidth="1"/>
    <col min="13" max="13" width="14.3125" bestFit="1" customWidth="1"/>
    <col min="14" max="14" width="10.3671875" customWidth="1"/>
    <col min="16" max="16" width="12.89453125" customWidth="1"/>
  </cols>
  <sheetData>
    <row r="2" spans="1:22" x14ac:dyDescent="0.55000000000000004">
      <c r="A2" s="1" t="s">
        <v>100</v>
      </c>
      <c r="B2" s="1" t="s">
        <v>33</v>
      </c>
      <c r="C2" s="1" t="s">
        <v>33</v>
      </c>
      <c r="D2" s="1" t="s">
        <v>32</v>
      </c>
      <c r="E2" s="1" t="s">
        <v>31</v>
      </c>
      <c r="F2" s="1" t="s">
        <v>30</v>
      </c>
      <c r="G2" s="1"/>
      <c r="H2" s="1" t="s">
        <v>101</v>
      </c>
    </row>
    <row r="3" spans="1:22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 t="s">
        <v>62</v>
      </c>
    </row>
    <row r="4" spans="1:22" x14ac:dyDescent="0.55000000000000004">
      <c r="A4">
        <f>A3+1</f>
        <v>1</v>
      </c>
      <c r="B4">
        <v>0</v>
      </c>
      <c r="C4">
        <v>0</v>
      </c>
      <c r="D4">
        <v>0</v>
      </c>
      <c r="E4">
        <v>0</v>
      </c>
      <c r="F4">
        <v>1</v>
      </c>
      <c r="H4" t="s">
        <v>8</v>
      </c>
      <c r="L4" t="s">
        <v>34</v>
      </c>
      <c r="M4" t="s">
        <v>98</v>
      </c>
      <c r="N4" t="s">
        <v>99</v>
      </c>
      <c r="O4" t="s">
        <v>104</v>
      </c>
      <c r="P4" t="s">
        <v>27</v>
      </c>
      <c r="Q4" t="s">
        <v>26</v>
      </c>
    </row>
    <row r="5" spans="1:22" x14ac:dyDescent="0.55000000000000004">
      <c r="A5">
        <f t="shared" ref="A5:A34" si="0">A4+1</f>
        <v>2</v>
      </c>
      <c r="B5">
        <v>0</v>
      </c>
      <c r="C5">
        <v>0</v>
      </c>
      <c r="D5">
        <v>0</v>
      </c>
      <c r="E5">
        <v>1</v>
      </c>
      <c r="F5">
        <v>0</v>
      </c>
      <c r="H5" t="s">
        <v>39</v>
      </c>
      <c r="J5" t="s">
        <v>86</v>
      </c>
    </row>
    <row r="6" spans="1:22" ht="14.7" x14ac:dyDescent="0.6">
      <c r="A6">
        <f t="shared" si="0"/>
        <v>3</v>
      </c>
      <c r="B6">
        <v>0</v>
      </c>
      <c r="C6">
        <v>0</v>
      </c>
      <c r="D6">
        <v>0</v>
      </c>
      <c r="E6">
        <v>1</v>
      </c>
      <c r="F6">
        <v>1</v>
      </c>
      <c r="H6" t="s">
        <v>4</v>
      </c>
      <c r="J6" s="4" t="s">
        <v>85</v>
      </c>
      <c r="K6" s="3"/>
      <c r="L6" s="3" t="s">
        <v>89</v>
      </c>
      <c r="M6" s="3" t="s">
        <v>43</v>
      </c>
      <c r="N6" s="3" t="s">
        <v>44</v>
      </c>
      <c r="O6" s="3"/>
      <c r="P6" s="3" t="s">
        <v>103</v>
      </c>
      <c r="Q6" s="3"/>
      <c r="R6" s="3"/>
    </row>
    <row r="7" spans="1:22" ht="14.7" x14ac:dyDescent="0.6">
      <c r="A7">
        <f t="shared" si="0"/>
        <v>4</v>
      </c>
      <c r="B7">
        <v>0</v>
      </c>
      <c r="C7">
        <v>0</v>
      </c>
      <c r="D7">
        <v>1</v>
      </c>
      <c r="E7">
        <v>0</v>
      </c>
      <c r="F7">
        <v>0</v>
      </c>
      <c r="H7" t="s">
        <v>5</v>
      </c>
      <c r="J7" s="4" t="s">
        <v>87</v>
      </c>
      <c r="K7" s="3"/>
      <c r="L7" s="3" t="s">
        <v>88</v>
      </c>
      <c r="M7" s="3" t="s">
        <v>43</v>
      </c>
      <c r="N7" s="3" t="s">
        <v>44</v>
      </c>
      <c r="O7" s="3" t="s">
        <v>43</v>
      </c>
      <c r="P7" s="3" t="s">
        <v>3</v>
      </c>
      <c r="Q7" s="3"/>
      <c r="R7" s="3"/>
    </row>
    <row r="8" spans="1:22" x14ac:dyDescent="0.55000000000000004">
      <c r="A8">
        <f t="shared" si="0"/>
        <v>5</v>
      </c>
      <c r="B8">
        <v>0</v>
      </c>
      <c r="C8">
        <v>0</v>
      </c>
      <c r="D8">
        <v>1</v>
      </c>
      <c r="E8">
        <v>0</v>
      </c>
      <c r="F8">
        <v>1</v>
      </c>
      <c r="H8" t="s">
        <v>6</v>
      </c>
      <c r="J8" t="s">
        <v>90</v>
      </c>
      <c r="L8" t="s">
        <v>92</v>
      </c>
      <c r="M8" t="s">
        <v>93</v>
      </c>
      <c r="P8" s="3" t="s">
        <v>3</v>
      </c>
      <c r="Q8" s="3" t="s">
        <v>9</v>
      </c>
      <c r="S8" t="s">
        <v>105</v>
      </c>
      <c r="T8" t="s">
        <v>106</v>
      </c>
      <c r="V8" t="s">
        <v>95</v>
      </c>
    </row>
    <row r="9" spans="1:22" x14ac:dyDescent="0.55000000000000004">
      <c r="A9">
        <f t="shared" si="0"/>
        <v>6</v>
      </c>
      <c r="B9">
        <v>0</v>
      </c>
      <c r="C9">
        <v>0</v>
      </c>
      <c r="D9">
        <v>1</v>
      </c>
      <c r="E9">
        <v>1</v>
      </c>
      <c r="F9">
        <v>0</v>
      </c>
    </row>
    <row r="10" spans="1:22" x14ac:dyDescent="0.55000000000000004">
      <c r="A10">
        <f t="shared" si="0"/>
        <v>7</v>
      </c>
      <c r="B10">
        <v>0</v>
      </c>
      <c r="C10">
        <v>0</v>
      </c>
      <c r="D10">
        <v>1</v>
      </c>
      <c r="E10">
        <v>1</v>
      </c>
      <c r="F10">
        <v>1</v>
      </c>
      <c r="H10" t="s">
        <v>42</v>
      </c>
      <c r="J10" t="s">
        <v>91</v>
      </c>
      <c r="P10" s="3" t="s">
        <v>5</v>
      </c>
      <c r="Q10" t="s">
        <v>10</v>
      </c>
      <c r="S10" t="s">
        <v>105</v>
      </c>
      <c r="T10" t="s">
        <v>94</v>
      </c>
      <c r="V10" t="s">
        <v>95</v>
      </c>
    </row>
    <row r="11" spans="1:22" x14ac:dyDescent="0.55000000000000004">
      <c r="A11">
        <f t="shared" si="0"/>
        <v>8</v>
      </c>
      <c r="B11">
        <v>0</v>
      </c>
      <c r="C11">
        <v>1</v>
      </c>
      <c r="D11">
        <v>0</v>
      </c>
      <c r="E11">
        <v>0</v>
      </c>
      <c r="F11">
        <v>0</v>
      </c>
      <c r="H11" t="s">
        <v>71</v>
      </c>
      <c r="J11" t="s">
        <v>96</v>
      </c>
      <c r="O11" t="s">
        <v>43</v>
      </c>
      <c r="P11" s="3" t="s">
        <v>3</v>
      </c>
      <c r="Q11" s="3" t="s">
        <v>9</v>
      </c>
    </row>
    <row r="12" spans="1:22" x14ac:dyDescent="0.55000000000000004">
      <c r="A12">
        <f t="shared" si="0"/>
        <v>9</v>
      </c>
      <c r="B12">
        <v>0</v>
      </c>
      <c r="C12">
        <v>1</v>
      </c>
      <c r="D12">
        <v>0</v>
      </c>
      <c r="E12">
        <v>0</v>
      </c>
      <c r="F12">
        <v>1</v>
      </c>
      <c r="H12" t="s">
        <v>72</v>
      </c>
      <c r="J12" t="s">
        <v>102</v>
      </c>
      <c r="P12" s="3" t="s">
        <v>8</v>
      </c>
      <c r="Q12" t="s">
        <v>10</v>
      </c>
    </row>
    <row r="13" spans="1:22" x14ac:dyDescent="0.55000000000000004">
      <c r="A13">
        <f t="shared" si="0"/>
        <v>10</v>
      </c>
      <c r="B13">
        <v>0</v>
      </c>
      <c r="C13">
        <v>1</v>
      </c>
      <c r="D13">
        <v>0</v>
      </c>
      <c r="E13">
        <v>1</v>
      </c>
      <c r="F13">
        <v>0</v>
      </c>
      <c r="H13" t="s">
        <v>73</v>
      </c>
    </row>
    <row r="14" spans="1:22" x14ac:dyDescent="0.55000000000000004">
      <c r="A14">
        <f t="shared" si="0"/>
        <v>11</v>
      </c>
      <c r="B14">
        <v>0</v>
      </c>
      <c r="C14">
        <v>1</v>
      </c>
      <c r="D14">
        <v>0</v>
      </c>
      <c r="E14">
        <v>1</v>
      </c>
      <c r="F14">
        <v>1</v>
      </c>
      <c r="H14" t="s">
        <v>74</v>
      </c>
    </row>
    <row r="15" spans="1:22" x14ac:dyDescent="0.55000000000000004">
      <c r="A15">
        <f t="shared" si="0"/>
        <v>12</v>
      </c>
      <c r="B15">
        <v>0</v>
      </c>
      <c r="C15">
        <v>1</v>
      </c>
      <c r="D15">
        <v>1</v>
      </c>
      <c r="E15">
        <v>0</v>
      </c>
      <c r="F15">
        <v>0</v>
      </c>
      <c r="H15" t="s">
        <v>75</v>
      </c>
    </row>
    <row r="16" spans="1:22" x14ac:dyDescent="0.55000000000000004">
      <c r="A16">
        <f t="shared" si="0"/>
        <v>13</v>
      </c>
      <c r="B16">
        <v>0</v>
      </c>
      <c r="C16">
        <v>1</v>
      </c>
      <c r="D16">
        <v>1</v>
      </c>
      <c r="E16">
        <v>0</v>
      </c>
      <c r="F16">
        <v>1</v>
      </c>
      <c r="H16" t="s">
        <v>76</v>
      </c>
    </row>
    <row r="17" spans="1:17" x14ac:dyDescent="0.55000000000000004">
      <c r="A17">
        <f t="shared" si="0"/>
        <v>14</v>
      </c>
      <c r="B17">
        <v>0</v>
      </c>
      <c r="C17">
        <v>1</v>
      </c>
      <c r="D17">
        <v>1</v>
      </c>
      <c r="E17">
        <v>1</v>
      </c>
      <c r="F17">
        <v>0</v>
      </c>
      <c r="H17" t="s">
        <v>77</v>
      </c>
    </row>
    <row r="18" spans="1:17" x14ac:dyDescent="0.55000000000000004">
      <c r="A18">
        <f t="shared" si="0"/>
        <v>15</v>
      </c>
      <c r="B18">
        <v>0</v>
      </c>
      <c r="C18">
        <v>1</v>
      </c>
      <c r="D18">
        <v>1</v>
      </c>
      <c r="E18">
        <v>1</v>
      </c>
      <c r="F18">
        <v>1</v>
      </c>
      <c r="H18" t="s">
        <v>14</v>
      </c>
      <c r="J18" t="s">
        <v>64</v>
      </c>
    </row>
    <row r="19" spans="1:17" x14ac:dyDescent="0.55000000000000004">
      <c r="A19">
        <f t="shared" si="0"/>
        <v>16</v>
      </c>
      <c r="B19">
        <v>1</v>
      </c>
      <c r="C19">
        <v>0</v>
      </c>
      <c r="D19">
        <v>0</v>
      </c>
      <c r="E19">
        <v>0</v>
      </c>
      <c r="F19">
        <v>0</v>
      </c>
      <c r="H19" t="s">
        <v>38</v>
      </c>
      <c r="J19" t="s">
        <v>63</v>
      </c>
    </row>
    <row r="20" spans="1:17" x14ac:dyDescent="0.55000000000000004">
      <c r="A20">
        <f t="shared" si="0"/>
        <v>17</v>
      </c>
      <c r="B20">
        <v>1</v>
      </c>
      <c r="C20">
        <v>0</v>
      </c>
      <c r="D20">
        <v>0</v>
      </c>
      <c r="E20">
        <v>0</v>
      </c>
      <c r="F20">
        <v>1</v>
      </c>
      <c r="H20" t="s">
        <v>66</v>
      </c>
      <c r="J20" t="s">
        <v>70</v>
      </c>
      <c r="N20" t="s">
        <v>81</v>
      </c>
    </row>
    <row r="21" spans="1:17" x14ac:dyDescent="0.55000000000000004">
      <c r="A21">
        <f t="shared" si="0"/>
        <v>18</v>
      </c>
      <c r="B21">
        <v>1</v>
      </c>
      <c r="C21">
        <v>0</v>
      </c>
      <c r="D21">
        <v>0</v>
      </c>
      <c r="E21">
        <v>1</v>
      </c>
      <c r="F21">
        <v>0</v>
      </c>
      <c r="H21" t="s">
        <v>67</v>
      </c>
      <c r="J21" t="s">
        <v>82</v>
      </c>
      <c r="N21" t="s">
        <v>60</v>
      </c>
      <c r="O21" t="s">
        <v>65</v>
      </c>
      <c r="Q21" t="s">
        <v>78</v>
      </c>
    </row>
    <row r="22" spans="1:17" x14ac:dyDescent="0.55000000000000004">
      <c r="A22">
        <f t="shared" si="0"/>
        <v>19</v>
      </c>
      <c r="B22">
        <v>1</v>
      </c>
      <c r="C22">
        <v>0</v>
      </c>
      <c r="D22">
        <v>0</v>
      </c>
      <c r="E22">
        <v>1</v>
      </c>
      <c r="F22">
        <v>1</v>
      </c>
      <c r="H22" t="s">
        <v>68</v>
      </c>
      <c r="J22" t="s">
        <v>83</v>
      </c>
      <c r="N22" t="s">
        <v>61</v>
      </c>
      <c r="O22" t="s">
        <v>65</v>
      </c>
      <c r="Q22" t="s">
        <v>79</v>
      </c>
    </row>
    <row r="23" spans="1:17" x14ac:dyDescent="0.55000000000000004">
      <c r="A23">
        <f t="shared" si="0"/>
        <v>20</v>
      </c>
      <c r="B23">
        <v>1</v>
      </c>
      <c r="C23">
        <v>0</v>
      </c>
      <c r="D23">
        <v>1</v>
      </c>
      <c r="E23">
        <v>0</v>
      </c>
      <c r="F23">
        <v>0</v>
      </c>
      <c r="H23" t="s">
        <v>69</v>
      </c>
      <c r="J23" t="s">
        <v>84</v>
      </c>
      <c r="N23" t="s">
        <v>35</v>
      </c>
      <c r="O23" t="s">
        <v>65</v>
      </c>
      <c r="Q23" t="s">
        <v>80</v>
      </c>
    </row>
    <row r="24" spans="1:17" x14ac:dyDescent="0.55000000000000004">
      <c r="A24">
        <f t="shared" si="0"/>
        <v>21</v>
      </c>
      <c r="B24">
        <v>1</v>
      </c>
      <c r="C24">
        <v>0</v>
      </c>
      <c r="D24">
        <v>1</v>
      </c>
      <c r="E24">
        <v>0</v>
      </c>
      <c r="F24">
        <v>1</v>
      </c>
      <c r="H24" t="s">
        <v>36</v>
      </c>
      <c r="J24" t="s">
        <v>59</v>
      </c>
    </row>
    <row r="25" spans="1:17" x14ac:dyDescent="0.55000000000000004">
      <c r="A25">
        <f t="shared" si="0"/>
        <v>22</v>
      </c>
      <c r="B25">
        <v>1</v>
      </c>
      <c r="C25">
        <v>0</v>
      </c>
      <c r="D25">
        <v>1</v>
      </c>
      <c r="E25">
        <v>1</v>
      </c>
      <c r="F25">
        <v>0</v>
      </c>
      <c r="H25" t="s">
        <v>37</v>
      </c>
      <c r="J25" t="s">
        <v>58</v>
      </c>
    </row>
    <row r="26" spans="1:17" x14ac:dyDescent="0.55000000000000004">
      <c r="A26">
        <f t="shared" si="0"/>
        <v>23</v>
      </c>
      <c r="B26">
        <v>1</v>
      </c>
      <c r="C26">
        <v>0</v>
      </c>
      <c r="D26">
        <v>1</v>
      </c>
      <c r="E26">
        <v>1</v>
      </c>
      <c r="F26">
        <v>1</v>
      </c>
    </row>
    <row r="27" spans="1:17" x14ac:dyDescent="0.55000000000000004">
      <c r="A27">
        <f t="shared" si="0"/>
        <v>24</v>
      </c>
      <c r="B27">
        <v>1</v>
      </c>
      <c r="C27">
        <v>1</v>
      </c>
      <c r="D27">
        <v>0</v>
      </c>
      <c r="E27">
        <v>0</v>
      </c>
      <c r="F27">
        <v>0</v>
      </c>
    </row>
    <row r="28" spans="1:17" x14ac:dyDescent="0.55000000000000004">
      <c r="A28">
        <f t="shared" si="0"/>
        <v>25</v>
      </c>
      <c r="B28">
        <v>1</v>
      </c>
      <c r="C28">
        <v>1</v>
      </c>
      <c r="D28">
        <v>0</v>
      </c>
      <c r="E28">
        <v>0</v>
      </c>
      <c r="F28">
        <v>1</v>
      </c>
    </row>
    <row r="29" spans="1:17" x14ac:dyDescent="0.55000000000000004">
      <c r="A29">
        <f t="shared" si="0"/>
        <v>26</v>
      </c>
      <c r="B29">
        <v>1</v>
      </c>
      <c r="C29">
        <v>1</v>
      </c>
      <c r="D29">
        <v>0</v>
      </c>
      <c r="E29">
        <v>1</v>
      </c>
      <c r="F29">
        <v>0</v>
      </c>
      <c r="M29" s="2"/>
    </row>
    <row r="30" spans="1:17" x14ac:dyDescent="0.55000000000000004">
      <c r="A30">
        <f t="shared" si="0"/>
        <v>27</v>
      </c>
      <c r="B30">
        <v>1</v>
      </c>
      <c r="C30">
        <v>1</v>
      </c>
      <c r="D30">
        <v>0</v>
      </c>
      <c r="E30">
        <v>1</v>
      </c>
      <c r="F30">
        <v>1</v>
      </c>
    </row>
    <row r="31" spans="1:17" x14ac:dyDescent="0.55000000000000004">
      <c r="A31">
        <f t="shared" si="0"/>
        <v>28</v>
      </c>
      <c r="B31">
        <v>1</v>
      </c>
      <c r="C31">
        <v>1</v>
      </c>
      <c r="D31">
        <v>1</v>
      </c>
      <c r="E31">
        <v>0</v>
      </c>
      <c r="F31">
        <v>0</v>
      </c>
    </row>
    <row r="32" spans="1:17" x14ac:dyDescent="0.55000000000000004">
      <c r="A32">
        <f t="shared" si="0"/>
        <v>29</v>
      </c>
      <c r="B32">
        <v>1</v>
      </c>
      <c r="C32">
        <v>1</v>
      </c>
      <c r="D32">
        <v>1</v>
      </c>
      <c r="E32">
        <v>0</v>
      </c>
      <c r="F32">
        <v>1</v>
      </c>
    </row>
    <row r="33" spans="1:28" x14ac:dyDescent="0.55000000000000004">
      <c r="A33">
        <f t="shared" si="0"/>
        <v>30</v>
      </c>
      <c r="B33">
        <v>1</v>
      </c>
      <c r="C33">
        <v>1</v>
      </c>
      <c r="D33">
        <v>1</v>
      </c>
      <c r="E33">
        <v>1</v>
      </c>
      <c r="F33">
        <v>0</v>
      </c>
    </row>
    <row r="34" spans="1:28" x14ac:dyDescent="0.55000000000000004">
      <c r="A34">
        <f t="shared" si="0"/>
        <v>31</v>
      </c>
      <c r="B34">
        <v>1</v>
      </c>
      <c r="C34">
        <v>1</v>
      </c>
      <c r="D34">
        <v>1</v>
      </c>
      <c r="E34">
        <v>1</v>
      </c>
      <c r="F34">
        <v>1</v>
      </c>
    </row>
    <row r="38" spans="1:28" x14ac:dyDescent="0.55000000000000004">
      <c r="M38">
        <v>0</v>
      </c>
      <c r="N38">
        <v>1</v>
      </c>
      <c r="O38">
        <v>2</v>
      </c>
      <c r="P38">
        <v>3</v>
      </c>
      <c r="Q38">
        <v>4</v>
      </c>
      <c r="R38">
        <v>5</v>
      </c>
      <c r="S38">
        <v>6</v>
      </c>
      <c r="T38">
        <v>7</v>
      </c>
      <c r="U38">
        <v>0</v>
      </c>
      <c r="V38">
        <v>1</v>
      </c>
      <c r="W38">
        <v>2</v>
      </c>
      <c r="X38">
        <v>3</v>
      </c>
      <c r="Y38">
        <v>4</v>
      </c>
      <c r="Z38">
        <v>5</v>
      </c>
      <c r="AA38">
        <v>6</v>
      </c>
      <c r="AB38">
        <v>7</v>
      </c>
    </row>
    <row r="40" spans="1:28" x14ac:dyDescent="0.55000000000000004">
      <c r="Z40" t="s">
        <v>114</v>
      </c>
      <c r="AA40" t="s">
        <v>114</v>
      </c>
      <c r="AB40" t="s">
        <v>114</v>
      </c>
    </row>
    <row r="41" spans="1:28" x14ac:dyDescent="0.55000000000000004">
      <c r="G41">
        <v>1</v>
      </c>
      <c r="H41" t="s">
        <v>62</v>
      </c>
      <c r="M41">
        <v>1</v>
      </c>
      <c r="N41" t="s">
        <v>8</v>
      </c>
      <c r="Z41" t="s">
        <v>114</v>
      </c>
      <c r="AA41" t="s">
        <v>114</v>
      </c>
      <c r="AB41" t="s">
        <v>114</v>
      </c>
    </row>
    <row r="42" spans="1:28" x14ac:dyDescent="0.55000000000000004">
      <c r="G42">
        <f>G41+1</f>
        <v>2</v>
      </c>
      <c r="H42" t="s">
        <v>8</v>
      </c>
      <c r="M42">
        <f>M41+1</f>
        <v>2</v>
      </c>
      <c r="N42" t="s">
        <v>4</v>
      </c>
      <c r="Z42" t="s">
        <v>114</v>
      </c>
      <c r="AA42" t="s">
        <v>114</v>
      </c>
      <c r="AB42" t="s">
        <v>114</v>
      </c>
    </row>
    <row r="43" spans="1:28" x14ac:dyDescent="0.55000000000000004">
      <c r="G43">
        <f t="shared" ref="G43:G58" si="1">G42+1</f>
        <v>3</v>
      </c>
      <c r="H43" t="s">
        <v>39</v>
      </c>
      <c r="M43">
        <f t="shared" ref="M43:M56" si="2">M42+1</f>
        <v>3</v>
      </c>
      <c r="N43" t="s">
        <v>5</v>
      </c>
      <c r="Z43" t="s">
        <v>114</v>
      </c>
      <c r="AA43" t="s">
        <v>114</v>
      </c>
      <c r="AB43" t="s">
        <v>114</v>
      </c>
    </row>
    <row r="44" spans="1:28" x14ac:dyDescent="0.55000000000000004">
      <c r="G44">
        <f t="shared" si="1"/>
        <v>4</v>
      </c>
      <c r="H44" t="s">
        <v>4</v>
      </c>
      <c r="M44">
        <f t="shared" si="2"/>
        <v>4</v>
      </c>
      <c r="N44" t="s">
        <v>6</v>
      </c>
    </row>
    <row r="45" spans="1:28" x14ac:dyDescent="0.55000000000000004">
      <c r="G45">
        <f t="shared" si="1"/>
        <v>5</v>
      </c>
      <c r="H45" t="s">
        <v>5</v>
      </c>
      <c r="M45">
        <f t="shared" si="2"/>
        <v>5</v>
      </c>
      <c r="N45" t="s">
        <v>42</v>
      </c>
    </row>
    <row r="46" spans="1:28" x14ac:dyDescent="0.55000000000000004">
      <c r="G46">
        <f t="shared" si="1"/>
        <v>6</v>
      </c>
      <c r="H46" t="s">
        <v>6</v>
      </c>
      <c r="M46">
        <f t="shared" si="2"/>
        <v>6</v>
      </c>
      <c r="N46" t="s">
        <v>71</v>
      </c>
    </row>
    <row r="47" spans="1:28" x14ac:dyDescent="0.55000000000000004">
      <c r="G47">
        <f t="shared" si="1"/>
        <v>7</v>
      </c>
      <c r="H47" t="s">
        <v>42</v>
      </c>
      <c r="M47">
        <f t="shared" si="2"/>
        <v>7</v>
      </c>
      <c r="N47" t="s">
        <v>72</v>
      </c>
    </row>
    <row r="48" spans="1:28" x14ac:dyDescent="0.55000000000000004">
      <c r="G48">
        <f t="shared" si="1"/>
        <v>8</v>
      </c>
      <c r="H48" t="s">
        <v>71</v>
      </c>
      <c r="M48">
        <f t="shared" si="2"/>
        <v>8</v>
      </c>
      <c r="N48" t="s">
        <v>73</v>
      </c>
    </row>
    <row r="49" spans="7:14" x14ac:dyDescent="0.55000000000000004">
      <c r="G49">
        <f t="shared" si="1"/>
        <v>9</v>
      </c>
      <c r="H49" t="s">
        <v>72</v>
      </c>
      <c r="M49">
        <f t="shared" si="2"/>
        <v>9</v>
      </c>
      <c r="N49" t="s">
        <v>14</v>
      </c>
    </row>
    <row r="50" spans="7:14" x14ac:dyDescent="0.55000000000000004">
      <c r="G50">
        <f t="shared" si="1"/>
        <v>10</v>
      </c>
      <c r="H50" t="s">
        <v>73</v>
      </c>
      <c r="M50">
        <f t="shared" si="2"/>
        <v>10</v>
      </c>
      <c r="N50" t="s">
        <v>38</v>
      </c>
    </row>
    <row r="51" spans="7:14" x14ac:dyDescent="0.55000000000000004">
      <c r="G51">
        <f t="shared" si="1"/>
        <v>11</v>
      </c>
      <c r="H51" t="s">
        <v>14</v>
      </c>
      <c r="M51">
        <f t="shared" si="2"/>
        <v>11</v>
      </c>
      <c r="N51" t="s">
        <v>66</v>
      </c>
    </row>
    <row r="52" spans="7:14" x14ac:dyDescent="0.55000000000000004">
      <c r="G52">
        <f t="shared" si="1"/>
        <v>12</v>
      </c>
      <c r="H52" t="s">
        <v>38</v>
      </c>
      <c r="I52" s="2" t="s">
        <v>118</v>
      </c>
      <c r="J52" t="s">
        <v>107</v>
      </c>
      <c r="K52" t="s">
        <v>57</v>
      </c>
      <c r="L52">
        <v>0</v>
      </c>
      <c r="M52">
        <f t="shared" si="2"/>
        <v>12</v>
      </c>
      <c r="N52" t="s">
        <v>67</v>
      </c>
    </row>
    <row r="53" spans="7:14" x14ac:dyDescent="0.55000000000000004">
      <c r="G53">
        <f t="shared" si="1"/>
        <v>13</v>
      </c>
      <c r="H53" t="s">
        <v>66</v>
      </c>
      <c r="I53" s="2" t="s">
        <v>118</v>
      </c>
      <c r="J53" t="s">
        <v>107</v>
      </c>
      <c r="K53" t="s">
        <v>108</v>
      </c>
      <c r="L53">
        <v>1</v>
      </c>
      <c r="M53">
        <f t="shared" si="2"/>
        <v>13</v>
      </c>
      <c r="N53" t="s">
        <v>68</v>
      </c>
    </row>
    <row r="54" spans="7:14" x14ac:dyDescent="0.55000000000000004">
      <c r="G54">
        <f t="shared" si="1"/>
        <v>14</v>
      </c>
      <c r="H54" t="s">
        <v>67</v>
      </c>
      <c r="I54" s="2" t="s">
        <v>118</v>
      </c>
      <c r="J54" t="s">
        <v>107</v>
      </c>
      <c r="K54" t="s">
        <v>109</v>
      </c>
      <c r="L54">
        <v>2</v>
      </c>
      <c r="M54">
        <f t="shared" si="2"/>
        <v>14</v>
      </c>
      <c r="N54" t="s">
        <v>69</v>
      </c>
    </row>
    <row r="55" spans="7:14" x14ac:dyDescent="0.55000000000000004">
      <c r="G55">
        <f t="shared" si="1"/>
        <v>15</v>
      </c>
      <c r="H55" t="s">
        <v>68</v>
      </c>
      <c r="I55" s="2" t="s">
        <v>118</v>
      </c>
      <c r="J55" t="s">
        <v>107</v>
      </c>
      <c r="K55" t="s">
        <v>110</v>
      </c>
      <c r="L55">
        <v>3</v>
      </c>
      <c r="M55">
        <f t="shared" si="2"/>
        <v>15</v>
      </c>
      <c r="N55" t="s">
        <v>36</v>
      </c>
    </row>
    <row r="56" spans="7:14" x14ac:dyDescent="0.55000000000000004">
      <c r="G56">
        <f t="shared" si="1"/>
        <v>16</v>
      </c>
      <c r="H56" t="s">
        <v>69</v>
      </c>
      <c r="I56" s="2" t="s">
        <v>118</v>
      </c>
      <c r="J56" t="s">
        <v>107</v>
      </c>
      <c r="K56" t="s">
        <v>111</v>
      </c>
      <c r="L56">
        <v>4</v>
      </c>
      <c r="M56">
        <f t="shared" si="2"/>
        <v>16</v>
      </c>
      <c r="N56" t="s">
        <v>37</v>
      </c>
    </row>
    <row r="57" spans="7:14" x14ac:dyDescent="0.55000000000000004">
      <c r="G57">
        <f t="shared" si="1"/>
        <v>17</v>
      </c>
      <c r="H57" t="s">
        <v>36</v>
      </c>
      <c r="I57" s="2" t="s">
        <v>118</v>
      </c>
      <c r="J57" t="s">
        <v>107</v>
      </c>
      <c r="K57" t="s">
        <v>112</v>
      </c>
      <c r="L57">
        <v>5</v>
      </c>
    </row>
    <row r="58" spans="7:14" x14ac:dyDescent="0.55000000000000004">
      <c r="G58">
        <f t="shared" si="1"/>
        <v>18</v>
      </c>
      <c r="H58" t="s">
        <v>37</v>
      </c>
      <c r="I58" s="2" t="s">
        <v>118</v>
      </c>
      <c r="J58" t="s">
        <v>107</v>
      </c>
      <c r="K58" t="s">
        <v>113</v>
      </c>
      <c r="L58">
        <v>6</v>
      </c>
    </row>
    <row r="59" spans="7:14" x14ac:dyDescent="0.55000000000000004">
      <c r="K59" t="s">
        <v>115</v>
      </c>
      <c r="L59"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E6E0D-D3C4-4F44-A896-D8576BD5D307}">
  <dimension ref="A1:V54"/>
  <sheetViews>
    <sheetView topLeftCell="A29" workbookViewId="0">
      <selection activeCell="A30" sqref="A30:XFD45"/>
    </sheetView>
  </sheetViews>
  <sheetFormatPr defaultColWidth="7.26171875" defaultRowHeight="14.4" x14ac:dyDescent="0.55000000000000004"/>
  <cols>
    <col min="2" max="2" width="27.47265625" customWidth="1"/>
    <col min="3" max="18" width="6.89453125" customWidth="1"/>
    <col min="19" max="20" width="7.5234375" bestFit="1" customWidth="1"/>
    <col min="22" max="22" width="7.5234375" bestFit="1" customWidth="1"/>
  </cols>
  <sheetData>
    <row r="1" spans="2:18" x14ac:dyDescent="0.55000000000000004">
      <c r="G1" t="s">
        <v>268</v>
      </c>
      <c r="K1" t="s">
        <v>266</v>
      </c>
      <c r="O1" t="s">
        <v>264</v>
      </c>
    </row>
    <row r="2" spans="2:18" x14ac:dyDescent="0.55000000000000004">
      <c r="K2" t="s">
        <v>267</v>
      </c>
    </row>
    <row r="4" spans="2:18" x14ac:dyDescent="0.55000000000000004">
      <c r="C4">
        <v>7</v>
      </c>
      <c r="D4">
        <v>6</v>
      </c>
      <c r="E4">
        <v>5</v>
      </c>
      <c r="F4">
        <v>4</v>
      </c>
      <c r="G4">
        <v>3</v>
      </c>
      <c r="H4">
        <v>2</v>
      </c>
      <c r="I4">
        <v>1</v>
      </c>
      <c r="J4">
        <v>0</v>
      </c>
      <c r="K4" s="5">
        <v>7</v>
      </c>
      <c r="L4" s="5">
        <v>6</v>
      </c>
      <c r="M4" s="5">
        <v>5</v>
      </c>
      <c r="N4" s="5">
        <v>4</v>
      </c>
      <c r="O4" s="5">
        <v>3</v>
      </c>
      <c r="P4" s="5">
        <v>2</v>
      </c>
      <c r="Q4" s="5">
        <v>1</v>
      </c>
      <c r="R4" s="5">
        <v>0</v>
      </c>
    </row>
    <row r="5" spans="2:18" x14ac:dyDescent="0.55000000000000004">
      <c r="C5" s="1" t="s">
        <v>221</v>
      </c>
      <c r="D5" s="1" t="s">
        <v>221</v>
      </c>
      <c r="E5" s="1" t="s">
        <v>240</v>
      </c>
      <c r="F5" s="1" t="s">
        <v>101</v>
      </c>
      <c r="G5" s="1" t="s">
        <v>101</v>
      </c>
      <c r="H5" s="1" t="s">
        <v>101</v>
      </c>
      <c r="I5" s="1" t="s">
        <v>101</v>
      </c>
      <c r="J5" s="1" t="s">
        <v>101</v>
      </c>
      <c r="K5" s="8" t="s">
        <v>41</v>
      </c>
      <c r="L5" s="8" t="s">
        <v>41</v>
      </c>
      <c r="M5" s="8" t="s">
        <v>41</v>
      </c>
      <c r="N5" s="8" t="s">
        <v>41</v>
      </c>
      <c r="O5" s="8" t="s">
        <v>41</v>
      </c>
      <c r="P5" s="8" t="s">
        <v>41</v>
      </c>
      <c r="Q5" s="8" t="s">
        <v>41</v>
      </c>
      <c r="R5" s="8" t="s">
        <v>41</v>
      </c>
    </row>
    <row r="6" spans="2:18" x14ac:dyDescent="0.55000000000000004">
      <c r="B6" t="s">
        <v>207</v>
      </c>
      <c r="C6" t="s">
        <v>17</v>
      </c>
      <c r="D6" t="s">
        <v>17</v>
      </c>
      <c r="E6">
        <v>1</v>
      </c>
      <c r="F6" s="9" t="s">
        <v>101</v>
      </c>
      <c r="G6" s="9" t="s">
        <v>101</v>
      </c>
      <c r="H6" s="9" t="s">
        <v>101</v>
      </c>
      <c r="I6" s="9" t="s">
        <v>101</v>
      </c>
      <c r="J6" s="9" t="s">
        <v>101</v>
      </c>
      <c r="K6" s="5" t="s">
        <v>18</v>
      </c>
      <c r="L6" s="5" t="s">
        <v>18</v>
      </c>
      <c r="M6" s="5" t="s">
        <v>18</v>
      </c>
      <c r="N6" s="5" t="s">
        <v>18</v>
      </c>
      <c r="O6" s="5" t="s">
        <v>18</v>
      </c>
      <c r="P6" s="5" t="s">
        <v>18</v>
      </c>
      <c r="Q6" s="5" t="s">
        <v>18</v>
      </c>
      <c r="R6" s="5" t="s">
        <v>18</v>
      </c>
    </row>
    <row r="7" spans="2:18" x14ac:dyDescent="0.55000000000000004">
      <c r="C7" t="s">
        <v>17</v>
      </c>
      <c r="D7" t="s">
        <v>17</v>
      </c>
      <c r="E7" s="10">
        <v>0</v>
      </c>
      <c r="F7" s="9" t="s">
        <v>265</v>
      </c>
      <c r="G7" s="9"/>
      <c r="H7" s="9"/>
      <c r="I7" s="9"/>
      <c r="J7" s="9"/>
      <c r="K7" s="5"/>
      <c r="L7" s="5"/>
      <c r="M7" s="5"/>
      <c r="N7" s="5"/>
      <c r="O7" s="5"/>
      <c r="P7" s="5"/>
      <c r="Q7" s="5"/>
      <c r="R7" s="5"/>
    </row>
    <row r="9" spans="2:18" x14ac:dyDescent="0.55000000000000004">
      <c r="C9" s="1" t="s">
        <v>221</v>
      </c>
      <c r="D9" s="1" t="s">
        <v>221</v>
      </c>
      <c r="E9" s="1" t="s">
        <v>220</v>
      </c>
      <c r="F9" s="1" t="s">
        <v>101</v>
      </c>
      <c r="G9" s="1" t="s">
        <v>101</v>
      </c>
      <c r="H9" s="1" t="s">
        <v>101</v>
      </c>
      <c r="I9" s="1" t="s">
        <v>101</v>
      </c>
      <c r="J9" s="1" t="s">
        <v>101</v>
      </c>
    </row>
    <row r="10" spans="2:18" x14ac:dyDescent="0.55000000000000004">
      <c r="B10" t="s">
        <v>234</v>
      </c>
      <c r="C10" t="s">
        <v>22</v>
      </c>
      <c r="D10" t="s">
        <v>22</v>
      </c>
      <c r="E10">
        <v>1</v>
      </c>
      <c r="F10" s="9" t="s">
        <v>101</v>
      </c>
      <c r="G10" s="9" t="s">
        <v>101</v>
      </c>
      <c r="H10" s="9" t="s">
        <v>101</v>
      </c>
      <c r="I10" s="9" t="s">
        <v>101</v>
      </c>
      <c r="J10" s="9" t="s">
        <v>101</v>
      </c>
      <c r="K10" s="5" t="s">
        <v>23</v>
      </c>
      <c r="L10" s="5" t="s">
        <v>23</v>
      </c>
      <c r="M10" s="5" t="s">
        <v>23</v>
      </c>
      <c r="N10" s="5" t="s">
        <v>23</v>
      </c>
      <c r="O10" s="5" t="s">
        <v>23</v>
      </c>
      <c r="P10" s="5" t="s">
        <v>23</v>
      </c>
      <c r="Q10" s="5" t="s">
        <v>23</v>
      </c>
      <c r="R10" s="5" t="s">
        <v>23</v>
      </c>
    </row>
    <row r="11" spans="2:18" x14ac:dyDescent="0.55000000000000004">
      <c r="B11" t="s">
        <v>235</v>
      </c>
      <c r="C11" t="s">
        <v>22</v>
      </c>
      <c r="D11" t="s">
        <v>22</v>
      </c>
      <c r="E11" s="10">
        <v>0</v>
      </c>
      <c r="F11" s="9" t="s">
        <v>101</v>
      </c>
      <c r="G11" s="9" t="s">
        <v>101</v>
      </c>
      <c r="H11" s="9" t="s">
        <v>101</v>
      </c>
      <c r="I11" s="9" t="s">
        <v>101</v>
      </c>
      <c r="J11" s="9" t="s">
        <v>101</v>
      </c>
      <c r="K11" s="5" t="s">
        <v>208</v>
      </c>
      <c r="L11" s="5" t="s">
        <v>208</v>
      </c>
      <c r="M11" s="5" t="s">
        <v>208</v>
      </c>
      <c r="N11" s="5" t="s">
        <v>208</v>
      </c>
      <c r="O11" s="5" t="s">
        <v>208</v>
      </c>
      <c r="P11" s="5" t="s">
        <v>208</v>
      </c>
      <c r="Q11" s="5" t="s">
        <v>208</v>
      </c>
      <c r="R11" s="5" t="s">
        <v>208</v>
      </c>
    </row>
    <row r="12" spans="2:18" x14ac:dyDescent="0.55000000000000004">
      <c r="C12" t="s">
        <v>22</v>
      </c>
      <c r="D12" t="s">
        <v>22</v>
      </c>
      <c r="E12">
        <v>0</v>
      </c>
      <c r="F12" t="s">
        <v>269</v>
      </c>
    </row>
    <row r="14" spans="2:18" ht="20.399999999999999" x14ac:dyDescent="0.75">
      <c r="C14" s="11" t="s">
        <v>275</v>
      </c>
    </row>
    <row r="15" spans="2:18" x14ac:dyDescent="0.55000000000000004">
      <c r="C15" s="1" t="s">
        <v>221</v>
      </c>
      <c r="D15" s="1" t="s">
        <v>221</v>
      </c>
      <c r="E15" s="1" t="s">
        <v>220</v>
      </c>
      <c r="F15" s="1" t="s">
        <v>101</v>
      </c>
      <c r="G15" s="1" t="s">
        <v>101</v>
      </c>
      <c r="H15" s="1" t="s">
        <v>101</v>
      </c>
      <c r="I15" s="1" t="s">
        <v>101</v>
      </c>
      <c r="J15" s="1" t="s">
        <v>101</v>
      </c>
    </row>
    <row r="16" spans="2:18" x14ac:dyDescent="0.55000000000000004">
      <c r="B16" t="s">
        <v>263</v>
      </c>
      <c r="C16" t="s">
        <v>24</v>
      </c>
      <c r="D16" t="s">
        <v>24</v>
      </c>
      <c r="E16" s="10">
        <v>0</v>
      </c>
      <c r="F16" s="10" t="s">
        <v>23</v>
      </c>
      <c r="G16" s="9" t="s">
        <v>210</v>
      </c>
      <c r="H16" s="9" t="s">
        <v>210</v>
      </c>
      <c r="I16" s="9" t="s">
        <v>210</v>
      </c>
      <c r="J16" s="9" t="s">
        <v>210</v>
      </c>
      <c r="K16" s="5" t="s">
        <v>208</v>
      </c>
      <c r="L16" s="5" t="s">
        <v>208</v>
      </c>
      <c r="M16" s="5" t="s">
        <v>208</v>
      </c>
      <c r="N16" s="5" t="s">
        <v>208</v>
      </c>
      <c r="O16" s="5" t="s">
        <v>208</v>
      </c>
      <c r="P16" s="5" t="s">
        <v>208</v>
      </c>
      <c r="Q16" s="5" t="s">
        <v>208</v>
      </c>
      <c r="R16" s="5" t="s">
        <v>208</v>
      </c>
    </row>
    <row r="17" spans="2:18" x14ac:dyDescent="0.55000000000000004">
      <c r="C17" s="1" t="s">
        <v>24</v>
      </c>
      <c r="D17" s="1" t="s">
        <v>24</v>
      </c>
      <c r="E17" s="1">
        <v>0</v>
      </c>
      <c r="F17" s="1" t="s">
        <v>23</v>
      </c>
      <c r="G17" t="s">
        <v>273</v>
      </c>
    </row>
    <row r="18" spans="2:18" x14ac:dyDescent="0.55000000000000004">
      <c r="B18" t="s">
        <v>272</v>
      </c>
      <c r="C18" t="s">
        <v>24</v>
      </c>
      <c r="D18" t="s">
        <v>24</v>
      </c>
      <c r="E18">
        <v>1</v>
      </c>
      <c r="F18" s="9">
        <v>0</v>
      </c>
      <c r="G18" s="9" t="s">
        <v>101</v>
      </c>
      <c r="H18" s="9" t="s">
        <v>101</v>
      </c>
      <c r="I18" s="9" t="s">
        <v>101</v>
      </c>
      <c r="J18" s="9" t="s">
        <v>101</v>
      </c>
      <c r="K18" s="5" t="s">
        <v>34</v>
      </c>
      <c r="L18" s="5" t="s">
        <v>34</v>
      </c>
      <c r="M18" s="5" t="s">
        <v>34</v>
      </c>
      <c r="N18" s="5" t="s">
        <v>34</v>
      </c>
      <c r="O18" s="5" t="s">
        <v>209</v>
      </c>
      <c r="P18" s="5" t="s">
        <v>209</v>
      </c>
      <c r="Q18" s="5" t="s">
        <v>209</v>
      </c>
      <c r="R18" s="5" t="s">
        <v>209</v>
      </c>
    </row>
    <row r="19" spans="2:18" x14ac:dyDescent="0.55000000000000004">
      <c r="C19" s="1" t="s">
        <v>24</v>
      </c>
      <c r="D19" s="1" t="s">
        <v>24</v>
      </c>
      <c r="E19" s="1">
        <v>1</v>
      </c>
      <c r="F19" s="1">
        <v>0</v>
      </c>
      <c r="G19" t="s">
        <v>271</v>
      </c>
    </row>
    <row r="20" spans="2:18" x14ac:dyDescent="0.55000000000000004">
      <c r="B20" t="s">
        <v>262</v>
      </c>
      <c r="C20" t="s">
        <v>24</v>
      </c>
      <c r="D20" t="s">
        <v>24</v>
      </c>
      <c r="E20">
        <v>1</v>
      </c>
      <c r="F20" s="9">
        <v>1</v>
      </c>
      <c r="G20" s="9" t="s">
        <v>210</v>
      </c>
      <c r="H20" s="9" t="s">
        <v>210</v>
      </c>
      <c r="I20" s="9" t="s">
        <v>210</v>
      </c>
      <c r="J20" s="9" t="s">
        <v>210</v>
      </c>
      <c r="K20" s="5" t="s">
        <v>34</v>
      </c>
      <c r="L20" s="5" t="s">
        <v>34</v>
      </c>
      <c r="M20" s="5" t="s">
        <v>34</v>
      </c>
      <c r="N20" s="5" t="s">
        <v>34</v>
      </c>
      <c r="O20" s="5" t="s">
        <v>209</v>
      </c>
      <c r="P20" s="5" t="s">
        <v>209</v>
      </c>
      <c r="Q20" s="5" t="s">
        <v>209</v>
      </c>
      <c r="R20" s="5" t="s">
        <v>209</v>
      </c>
    </row>
    <row r="21" spans="2:18" x14ac:dyDescent="0.55000000000000004">
      <c r="C21" s="1" t="s">
        <v>24</v>
      </c>
      <c r="D21" s="1" t="s">
        <v>24</v>
      </c>
      <c r="E21" s="1">
        <v>1</v>
      </c>
      <c r="F21" s="1">
        <v>1</v>
      </c>
      <c r="G21" t="s">
        <v>270</v>
      </c>
    </row>
    <row r="22" spans="2:18" x14ac:dyDescent="0.55000000000000004">
      <c r="B22" t="s">
        <v>288</v>
      </c>
      <c r="C22" s="1"/>
      <c r="D22" s="1"/>
      <c r="E22" s="1"/>
      <c r="F22" s="1"/>
    </row>
    <row r="24" spans="2:18" x14ac:dyDescent="0.55000000000000004">
      <c r="E24" s="1" t="s">
        <v>220</v>
      </c>
    </row>
    <row r="25" spans="2:18" x14ac:dyDescent="0.55000000000000004">
      <c r="B25" t="s">
        <v>211</v>
      </c>
      <c r="C25" t="s">
        <v>51</v>
      </c>
      <c r="D25" t="s">
        <v>51</v>
      </c>
      <c r="E25">
        <v>1</v>
      </c>
      <c r="F25" t="s">
        <v>101</v>
      </c>
      <c r="G25" t="s">
        <v>101</v>
      </c>
      <c r="H25" t="s">
        <v>101</v>
      </c>
      <c r="I25" t="s">
        <v>101</v>
      </c>
      <c r="J25" t="s">
        <v>101</v>
      </c>
      <c r="K25" s="5" t="s">
        <v>23</v>
      </c>
      <c r="L25" s="5" t="s">
        <v>23</v>
      </c>
      <c r="M25" s="5" t="s">
        <v>23</v>
      </c>
      <c r="N25" s="5" t="s">
        <v>23</v>
      </c>
      <c r="O25" s="5" t="s">
        <v>23</v>
      </c>
      <c r="P25" s="5" t="s">
        <v>23</v>
      </c>
      <c r="Q25" s="5" t="s">
        <v>23</v>
      </c>
      <c r="R25" s="5" t="s">
        <v>23</v>
      </c>
    </row>
    <row r="26" spans="2:18" x14ac:dyDescent="0.55000000000000004">
      <c r="B26" t="s">
        <v>213</v>
      </c>
      <c r="C26" t="s">
        <v>51</v>
      </c>
      <c r="D26" t="s">
        <v>51</v>
      </c>
      <c r="E26">
        <v>1</v>
      </c>
      <c r="F26">
        <v>0</v>
      </c>
      <c r="G26">
        <v>0</v>
      </c>
      <c r="H26">
        <v>0</v>
      </c>
      <c r="I26">
        <v>1</v>
      </c>
      <c r="J26">
        <v>1</v>
      </c>
      <c r="K26" s="5" t="s">
        <v>23</v>
      </c>
      <c r="L26" s="5" t="s">
        <v>23</v>
      </c>
      <c r="M26" s="5" t="s">
        <v>23</v>
      </c>
      <c r="N26" s="5" t="s">
        <v>23</v>
      </c>
      <c r="O26" s="5" t="s">
        <v>23</v>
      </c>
      <c r="P26" s="5" t="s">
        <v>23</v>
      </c>
      <c r="Q26" s="5" t="s">
        <v>23</v>
      </c>
      <c r="R26" s="5" t="s">
        <v>23</v>
      </c>
    </row>
    <row r="27" spans="2:18" x14ac:dyDescent="0.55000000000000004">
      <c r="B27" t="s">
        <v>212</v>
      </c>
      <c r="C27" t="s">
        <v>51</v>
      </c>
      <c r="D27" t="s">
        <v>51</v>
      </c>
      <c r="E27" s="10">
        <v>0</v>
      </c>
      <c r="F27">
        <v>0</v>
      </c>
      <c r="G27">
        <v>0</v>
      </c>
      <c r="H27">
        <v>0</v>
      </c>
      <c r="I27">
        <v>1</v>
      </c>
      <c r="J27">
        <v>1</v>
      </c>
      <c r="K27" s="5" t="s">
        <v>208</v>
      </c>
      <c r="L27" s="5" t="s">
        <v>208</v>
      </c>
      <c r="M27" s="5" t="s">
        <v>208</v>
      </c>
      <c r="N27" s="5" t="s">
        <v>208</v>
      </c>
      <c r="O27" s="5" t="s">
        <v>208</v>
      </c>
      <c r="P27" s="5" t="s">
        <v>208</v>
      </c>
      <c r="Q27" s="5" t="s">
        <v>208</v>
      </c>
      <c r="R27" s="5" t="s">
        <v>208</v>
      </c>
    </row>
    <row r="28" spans="2:18" x14ac:dyDescent="0.55000000000000004">
      <c r="E28">
        <v>0</v>
      </c>
      <c r="F28" t="s">
        <v>274</v>
      </c>
    </row>
    <row r="30" spans="2:18" x14ac:dyDescent="0.55000000000000004">
      <c r="J30" s="16" t="s">
        <v>304</v>
      </c>
      <c r="K30" s="16"/>
      <c r="L30" s="7"/>
      <c r="M30" s="7"/>
      <c r="N30" s="7"/>
      <c r="O30" s="7"/>
      <c r="P30" s="7"/>
      <c r="Q30" s="7"/>
      <c r="R30" s="7"/>
    </row>
    <row r="31" spans="2:18" x14ac:dyDescent="0.55000000000000004">
      <c r="F31" s="18" t="s">
        <v>305</v>
      </c>
      <c r="G31" s="18" t="s">
        <v>305</v>
      </c>
      <c r="H31" s="18" t="s">
        <v>305</v>
      </c>
      <c r="I31" s="18" t="s">
        <v>305</v>
      </c>
      <c r="J31" s="18"/>
      <c r="K31" s="17" t="s">
        <v>303</v>
      </c>
      <c r="L31" s="17" t="s">
        <v>303</v>
      </c>
      <c r="M31" s="17" t="s">
        <v>303</v>
      </c>
      <c r="N31" s="17" t="s">
        <v>303</v>
      </c>
      <c r="O31" s="17" t="s">
        <v>303</v>
      </c>
      <c r="P31" s="17" t="s">
        <v>303</v>
      </c>
      <c r="Q31" s="17" t="s">
        <v>303</v>
      </c>
      <c r="R31" s="17" t="s">
        <v>303</v>
      </c>
    </row>
    <row r="32" spans="2:18" x14ac:dyDescent="0.55000000000000004">
      <c r="B32" s="1" t="s">
        <v>289</v>
      </c>
      <c r="J32" s="19" t="s">
        <v>307</v>
      </c>
      <c r="K32" s="19" t="s">
        <v>307</v>
      </c>
      <c r="L32" s="19" t="s">
        <v>307</v>
      </c>
      <c r="M32" s="19" t="s">
        <v>307</v>
      </c>
      <c r="N32" s="19" t="s">
        <v>307</v>
      </c>
      <c r="O32" s="18" t="s">
        <v>306</v>
      </c>
      <c r="P32" s="18" t="s">
        <v>306</v>
      </c>
      <c r="Q32" s="18" t="s">
        <v>306</v>
      </c>
      <c r="R32" s="18" t="s">
        <v>306</v>
      </c>
    </row>
    <row r="33" spans="1:22" x14ac:dyDescent="0.55000000000000004">
      <c r="B33" s="1"/>
      <c r="C33" s="1" t="s">
        <v>286</v>
      </c>
      <c r="D33" s="1" t="s">
        <v>285</v>
      </c>
      <c r="E33" s="1" t="s">
        <v>284</v>
      </c>
      <c r="F33" s="1" t="s">
        <v>282</v>
      </c>
      <c r="G33" s="1" t="s">
        <v>281</v>
      </c>
      <c r="H33" s="1" t="s">
        <v>280</v>
      </c>
      <c r="I33" s="1" t="s">
        <v>279</v>
      </c>
      <c r="J33" s="1" t="s">
        <v>283</v>
      </c>
    </row>
    <row r="34" spans="1:22" x14ac:dyDescent="0.55000000000000004">
      <c r="A34">
        <v>0</v>
      </c>
      <c r="B34" s="1" t="s">
        <v>207</v>
      </c>
      <c r="C34">
        <v>0</v>
      </c>
      <c r="D34">
        <v>0</v>
      </c>
      <c r="E34">
        <v>0</v>
      </c>
      <c r="F34" s="10" t="s">
        <v>101</v>
      </c>
      <c r="G34" s="10" t="s">
        <v>101</v>
      </c>
      <c r="H34" s="10" t="s">
        <v>101</v>
      </c>
      <c r="I34" s="10" t="s">
        <v>101</v>
      </c>
      <c r="J34" s="10" t="s">
        <v>101</v>
      </c>
      <c r="K34" s="5" t="s">
        <v>287</v>
      </c>
      <c r="L34" s="5" t="s">
        <v>287</v>
      </c>
      <c r="M34" s="5" t="s">
        <v>287</v>
      </c>
      <c r="N34" s="5" t="s">
        <v>287</v>
      </c>
      <c r="O34" s="5" t="s">
        <v>287</v>
      </c>
      <c r="P34" s="5" t="s">
        <v>287</v>
      </c>
      <c r="Q34" s="5" t="s">
        <v>287</v>
      </c>
      <c r="R34" s="5" t="s">
        <v>287</v>
      </c>
    </row>
    <row r="35" spans="1:22" x14ac:dyDescent="0.55000000000000004">
      <c r="A35">
        <v>1</v>
      </c>
      <c r="B35" s="1" t="s">
        <v>234</v>
      </c>
      <c r="C35">
        <v>0</v>
      </c>
      <c r="D35">
        <v>0</v>
      </c>
      <c r="E35">
        <v>1</v>
      </c>
      <c r="F35" s="10" t="s">
        <v>101</v>
      </c>
      <c r="G35" s="10" t="s">
        <v>101</v>
      </c>
      <c r="H35" s="10" t="s">
        <v>101</v>
      </c>
      <c r="I35" s="10" t="s">
        <v>101</v>
      </c>
      <c r="J35" s="10" t="s">
        <v>101</v>
      </c>
      <c r="K35" s="5" t="s">
        <v>23</v>
      </c>
      <c r="L35" s="5" t="s">
        <v>23</v>
      </c>
      <c r="M35" s="5" t="s">
        <v>23</v>
      </c>
      <c r="N35" s="5" t="s">
        <v>23</v>
      </c>
      <c r="O35" s="5" t="s">
        <v>23</v>
      </c>
      <c r="P35" s="5" t="s">
        <v>23</v>
      </c>
      <c r="Q35" s="5" t="s">
        <v>23</v>
      </c>
      <c r="R35" s="5" t="s">
        <v>23</v>
      </c>
    </row>
    <row r="36" spans="1:22" x14ac:dyDescent="0.55000000000000004">
      <c r="A36">
        <v>2</v>
      </c>
      <c r="B36" s="1" t="s">
        <v>235</v>
      </c>
      <c r="C36">
        <v>0</v>
      </c>
      <c r="D36">
        <v>1</v>
      </c>
      <c r="E36">
        <v>0</v>
      </c>
      <c r="F36" s="10" t="s">
        <v>101</v>
      </c>
      <c r="G36" s="10" t="s">
        <v>101</v>
      </c>
      <c r="H36" s="10" t="s">
        <v>101</v>
      </c>
      <c r="I36" s="10" t="s">
        <v>101</v>
      </c>
      <c r="J36" s="10" t="s">
        <v>101</v>
      </c>
      <c r="K36" s="5" t="s">
        <v>124</v>
      </c>
      <c r="L36" s="5" t="s">
        <v>124</v>
      </c>
      <c r="M36" s="5" t="s">
        <v>124</v>
      </c>
      <c r="N36" s="5" t="s">
        <v>124</v>
      </c>
      <c r="O36" s="5" t="s">
        <v>124</v>
      </c>
      <c r="P36" s="5" t="s">
        <v>124</v>
      </c>
      <c r="Q36" s="5" t="s">
        <v>124</v>
      </c>
      <c r="R36" s="5" t="s">
        <v>124</v>
      </c>
      <c r="S36" s="16" t="s">
        <v>34</v>
      </c>
      <c r="T36" s="16" t="s">
        <v>295</v>
      </c>
      <c r="U36" s="5" t="s">
        <v>297</v>
      </c>
      <c r="V36" s="5" t="s">
        <v>299</v>
      </c>
    </row>
    <row r="37" spans="1:22" x14ac:dyDescent="0.55000000000000004">
      <c r="A37">
        <v>3</v>
      </c>
      <c r="B37" s="1" t="s">
        <v>276</v>
      </c>
      <c r="C37">
        <v>0</v>
      </c>
      <c r="D37">
        <v>1</v>
      </c>
      <c r="E37">
        <v>1</v>
      </c>
      <c r="F37" s="12" t="s">
        <v>210</v>
      </c>
      <c r="G37" s="12" t="s">
        <v>210</v>
      </c>
      <c r="H37" s="12" t="s">
        <v>210</v>
      </c>
      <c r="I37" s="12" t="s">
        <v>210</v>
      </c>
      <c r="J37" t="s">
        <v>293</v>
      </c>
      <c r="K37" s="5" t="s">
        <v>124</v>
      </c>
      <c r="L37" s="5" t="s">
        <v>124</v>
      </c>
      <c r="M37" s="5" t="s">
        <v>124</v>
      </c>
      <c r="N37" s="5" t="s">
        <v>124</v>
      </c>
      <c r="O37" s="5" t="s">
        <v>124</v>
      </c>
      <c r="P37" s="5" t="s">
        <v>124</v>
      </c>
      <c r="Q37" s="5" t="s">
        <v>124</v>
      </c>
      <c r="R37" s="5" t="s">
        <v>124</v>
      </c>
      <c r="S37" s="7" t="s">
        <v>294</v>
      </c>
      <c r="T37" s="15" t="s">
        <v>302</v>
      </c>
      <c r="U37" s="14" t="s">
        <v>301</v>
      </c>
      <c r="V37" s="5" t="s">
        <v>298</v>
      </c>
    </row>
    <row r="38" spans="1:22" x14ac:dyDescent="0.55000000000000004">
      <c r="A38">
        <v>4</v>
      </c>
      <c r="B38" s="1" t="s">
        <v>272</v>
      </c>
      <c r="C38">
        <v>1</v>
      </c>
      <c r="D38">
        <v>0</v>
      </c>
      <c r="E38">
        <v>0</v>
      </c>
      <c r="F38" s="13" t="s">
        <v>277</v>
      </c>
      <c r="G38" s="13" t="s">
        <v>277</v>
      </c>
      <c r="H38" s="13" t="s">
        <v>277</v>
      </c>
      <c r="I38" s="13" t="s">
        <v>277</v>
      </c>
      <c r="J38" s="5" t="s">
        <v>34</v>
      </c>
      <c r="K38" s="5" t="s">
        <v>34</v>
      </c>
      <c r="L38" s="5" t="s">
        <v>34</v>
      </c>
      <c r="M38" s="5" t="s">
        <v>34</v>
      </c>
      <c r="N38" s="5" t="s">
        <v>34</v>
      </c>
      <c r="O38" s="5" t="s">
        <v>209</v>
      </c>
      <c r="P38" s="5" t="s">
        <v>209</v>
      </c>
      <c r="Q38" s="5" t="s">
        <v>209</v>
      </c>
      <c r="R38" s="5" t="s">
        <v>209</v>
      </c>
      <c r="S38" s="15" t="s">
        <v>296</v>
      </c>
      <c r="T38" s="7">
        <v>0</v>
      </c>
      <c r="U38" s="5" t="s">
        <v>298</v>
      </c>
      <c r="V38" s="2" t="s">
        <v>300</v>
      </c>
    </row>
    <row r="39" spans="1:22" x14ac:dyDescent="0.55000000000000004">
      <c r="A39">
        <v>5</v>
      </c>
      <c r="B39" s="1" t="s">
        <v>262</v>
      </c>
      <c r="C39">
        <v>1</v>
      </c>
      <c r="D39">
        <v>0</v>
      </c>
      <c r="E39">
        <v>1</v>
      </c>
      <c r="F39" s="12" t="s">
        <v>210</v>
      </c>
      <c r="G39" s="12" t="s">
        <v>210</v>
      </c>
      <c r="H39" s="12" t="s">
        <v>210</v>
      </c>
      <c r="I39" s="12" t="s">
        <v>210</v>
      </c>
      <c r="J39" s="5" t="s">
        <v>34</v>
      </c>
      <c r="K39" s="5" t="s">
        <v>34</v>
      </c>
      <c r="L39" s="5" t="s">
        <v>34</v>
      </c>
      <c r="M39" s="5" t="s">
        <v>34</v>
      </c>
      <c r="N39" s="5" t="s">
        <v>34</v>
      </c>
      <c r="O39" s="5" t="s">
        <v>209</v>
      </c>
      <c r="P39" s="5" t="s">
        <v>209</v>
      </c>
      <c r="Q39" s="5" t="s">
        <v>209</v>
      </c>
      <c r="R39" s="5" t="s">
        <v>209</v>
      </c>
      <c r="S39" s="15" t="s">
        <v>296</v>
      </c>
      <c r="T39" s="15" t="s">
        <v>302</v>
      </c>
      <c r="U39" s="14" t="s">
        <v>301</v>
      </c>
      <c r="V39" s="5" t="s">
        <v>300</v>
      </c>
    </row>
    <row r="40" spans="1:22" x14ac:dyDescent="0.55000000000000004">
      <c r="A40">
        <v>6</v>
      </c>
      <c r="B40" s="1" t="s">
        <v>211</v>
      </c>
      <c r="C40">
        <v>1</v>
      </c>
      <c r="D40">
        <v>1</v>
      </c>
      <c r="E40">
        <v>0</v>
      </c>
      <c r="F40" s="10" t="s">
        <v>101</v>
      </c>
      <c r="G40" s="10" t="s">
        <v>101</v>
      </c>
      <c r="H40" s="10" t="s">
        <v>101</v>
      </c>
      <c r="I40" s="10" t="s">
        <v>101</v>
      </c>
      <c r="J40" s="10" t="s">
        <v>101</v>
      </c>
      <c r="K40" s="5" t="s">
        <v>23</v>
      </c>
      <c r="L40" s="5" t="s">
        <v>23</v>
      </c>
      <c r="M40" s="5" t="s">
        <v>23</v>
      </c>
      <c r="N40" s="5" t="s">
        <v>23</v>
      </c>
      <c r="O40" s="5" t="s">
        <v>23</v>
      </c>
      <c r="P40" s="5" t="s">
        <v>23</v>
      </c>
      <c r="Q40" s="5" t="s">
        <v>23</v>
      </c>
      <c r="R40" s="5" t="s">
        <v>23</v>
      </c>
    </row>
    <row r="41" spans="1:22" x14ac:dyDescent="0.55000000000000004">
      <c r="A41">
        <v>7</v>
      </c>
      <c r="B41" s="1" t="s">
        <v>218</v>
      </c>
      <c r="C41">
        <v>1</v>
      </c>
      <c r="D41">
        <v>1</v>
      </c>
      <c r="E41">
        <v>1</v>
      </c>
      <c r="F41" t="s">
        <v>23</v>
      </c>
      <c r="G41" t="s">
        <v>23</v>
      </c>
      <c r="H41" t="s">
        <v>23</v>
      </c>
      <c r="I41" t="s">
        <v>23</v>
      </c>
      <c r="J41" t="s">
        <v>23</v>
      </c>
      <c r="K41" s="5" t="s">
        <v>124</v>
      </c>
      <c r="L41" s="5" t="s">
        <v>124</v>
      </c>
      <c r="M41" s="5" t="s">
        <v>124</v>
      </c>
      <c r="N41" s="5" t="s">
        <v>124</v>
      </c>
      <c r="O41" s="5" t="s">
        <v>124</v>
      </c>
      <c r="P41" s="5" t="s">
        <v>124</v>
      </c>
      <c r="Q41" s="5" t="s">
        <v>124</v>
      </c>
      <c r="R41" s="5" t="s">
        <v>124</v>
      </c>
    </row>
    <row r="42" spans="1:22" x14ac:dyDescent="0.55000000000000004">
      <c r="B42" s="1" t="s">
        <v>290</v>
      </c>
      <c r="C42">
        <v>1</v>
      </c>
      <c r="D42">
        <v>1</v>
      </c>
      <c r="E42">
        <v>1</v>
      </c>
      <c r="F42" t="s">
        <v>291</v>
      </c>
    </row>
    <row r="43" spans="1:22" x14ac:dyDescent="0.55000000000000004">
      <c r="B43" s="1" t="s">
        <v>292</v>
      </c>
    </row>
    <row r="44" spans="1:22" x14ac:dyDescent="0.55000000000000004"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</row>
    <row r="45" spans="1:22" x14ac:dyDescent="0.55000000000000004">
      <c r="C45" s="1">
        <v>130</v>
      </c>
      <c r="D45" s="1"/>
      <c r="E45" s="1"/>
      <c r="F45" s="1"/>
      <c r="G45" s="1"/>
      <c r="H45" s="1"/>
      <c r="I45" s="1"/>
      <c r="J45" s="1"/>
      <c r="K45" s="1">
        <v>128</v>
      </c>
      <c r="L45" s="1"/>
      <c r="M45" s="1"/>
      <c r="N45" s="1">
        <v>1</v>
      </c>
      <c r="O45" s="1"/>
      <c r="P45" s="1"/>
      <c r="Q45" s="1"/>
      <c r="R45" s="1">
        <v>1</v>
      </c>
      <c r="T45">
        <f>128+16+1</f>
        <v>145</v>
      </c>
    </row>
    <row r="46" spans="1:22" x14ac:dyDescent="0.55000000000000004">
      <c r="B46" s="1" t="s">
        <v>278</v>
      </c>
    </row>
    <row r="47" spans="1:22" x14ac:dyDescent="0.55000000000000004">
      <c r="B47" t="s">
        <v>207</v>
      </c>
      <c r="C47">
        <v>0</v>
      </c>
      <c r="D47">
        <v>0</v>
      </c>
      <c r="E47">
        <v>0</v>
      </c>
      <c r="F47" t="s">
        <v>101</v>
      </c>
      <c r="G47" t="s">
        <v>101</v>
      </c>
      <c r="H47" t="s">
        <v>101</v>
      </c>
      <c r="I47" t="s">
        <v>101</v>
      </c>
      <c r="J47" t="s">
        <v>101</v>
      </c>
      <c r="K47" s="5" t="s">
        <v>198</v>
      </c>
      <c r="L47" s="5" t="s">
        <v>198</v>
      </c>
      <c r="M47" s="5" t="s">
        <v>198</v>
      </c>
      <c r="N47" s="5" t="s">
        <v>198</v>
      </c>
      <c r="O47" s="5" t="s">
        <v>198</v>
      </c>
      <c r="P47" s="5" t="s">
        <v>198</v>
      </c>
      <c r="Q47" s="5" t="s">
        <v>198</v>
      </c>
      <c r="R47" s="5" t="s">
        <v>198</v>
      </c>
    </row>
    <row r="48" spans="1:22" x14ac:dyDescent="0.55000000000000004">
      <c r="B48" t="s">
        <v>234</v>
      </c>
      <c r="C48">
        <v>0</v>
      </c>
      <c r="D48">
        <v>0</v>
      </c>
      <c r="E48">
        <v>1</v>
      </c>
      <c r="F48" t="s">
        <v>101</v>
      </c>
      <c r="G48" t="s">
        <v>101</v>
      </c>
      <c r="H48" t="s">
        <v>101</v>
      </c>
      <c r="I48" t="s">
        <v>101</v>
      </c>
      <c r="J48" t="s">
        <v>101</v>
      </c>
      <c r="K48" s="5" t="s">
        <v>23</v>
      </c>
      <c r="L48" s="5" t="s">
        <v>23</v>
      </c>
      <c r="M48" s="5" t="s">
        <v>23</v>
      </c>
      <c r="N48" s="5" t="s">
        <v>23</v>
      </c>
      <c r="O48" s="5" t="s">
        <v>23</v>
      </c>
      <c r="P48" s="5" t="s">
        <v>23</v>
      </c>
      <c r="Q48" s="5" t="s">
        <v>23</v>
      </c>
      <c r="R48" s="5" t="s">
        <v>23</v>
      </c>
    </row>
    <row r="49" spans="2:18" x14ac:dyDescent="0.55000000000000004">
      <c r="B49" t="s">
        <v>235</v>
      </c>
      <c r="C49">
        <v>0</v>
      </c>
      <c r="D49">
        <v>1</v>
      </c>
      <c r="E49">
        <v>0</v>
      </c>
      <c r="F49" t="s">
        <v>101</v>
      </c>
      <c r="G49" t="s">
        <v>101</v>
      </c>
      <c r="H49" t="s">
        <v>101</v>
      </c>
      <c r="I49" t="s">
        <v>101</v>
      </c>
      <c r="J49" t="s">
        <v>101</v>
      </c>
      <c r="K49" s="5" t="s">
        <v>124</v>
      </c>
      <c r="L49" s="5" t="s">
        <v>124</v>
      </c>
      <c r="M49" s="5" t="s">
        <v>124</v>
      </c>
      <c r="N49" s="5" t="s">
        <v>124</v>
      </c>
      <c r="O49" s="5" t="s">
        <v>124</v>
      </c>
      <c r="P49" s="5" t="s">
        <v>124</v>
      </c>
      <c r="Q49" s="5" t="s">
        <v>124</v>
      </c>
      <c r="R49" s="5" t="s">
        <v>124</v>
      </c>
    </row>
    <row r="50" spans="2:18" x14ac:dyDescent="0.55000000000000004">
      <c r="B50" t="s">
        <v>276</v>
      </c>
      <c r="C50">
        <v>0</v>
      </c>
      <c r="D50">
        <v>1</v>
      </c>
      <c r="E50">
        <v>1</v>
      </c>
      <c r="F50" t="s">
        <v>23</v>
      </c>
      <c r="G50" t="s">
        <v>210</v>
      </c>
      <c r="H50" t="s">
        <v>210</v>
      </c>
      <c r="I50" t="s">
        <v>210</v>
      </c>
      <c r="J50" t="s">
        <v>210</v>
      </c>
      <c r="K50" s="5" t="s">
        <v>124</v>
      </c>
      <c r="L50" s="5" t="s">
        <v>124</v>
      </c>
      <c r="M50" s="5" t="s">
        <v>124</v>
      </c>
      <c r="N50" s="5" t="s">
        <v>124</v>
      </c>
      <c r="O50" s="5" t="s">
        <v>124</v>
      </c>
      <c r="P50" s="5" t="s">
        <v>124</v>
      </c>
      <c r="Q50" s="5" t="s">
        <v>124</v>
      </c>
      <c r="R50" s="5" t="s">
        <v>124</v>
      </c>
    </row>
    <row r="51" spans="2:18" x14ac:dyDescent="0.55000000000000004">
      <c r="B51" t="s">
        <v>272</v>
      </c>
      <c r="C51">
        <v>1</v>
      </c>
      <c r="D51">
        <v>0</v>
      </c>
      <c r="E51">
        <v>0</v>
      </c>
      <c r="F51" s="5" t="s">
        <v>34</v>
      </c>
      <c r="G51" t="s">
        <v>277</v>
      </c>
      <c r="H51" t="s">
        <v>277</v>
      </c>
      <c r="I51" t="s">
        <v>277</v>
      </c>
      <c r="J51" t="s">
        <v>277</v>
      </c>
      <c r="K51" s="5" t="s">
        <v>34</v>
      </c>
      <c r="L51" s="5" t="s">
        <v>34</v>
      </c>
      <c r="M51" s="5" t="s">
        <v>34</v>
      </c>
      <c r="N51" s="5" t="s">
        <v>34</v>
      </c>
      <c r="O51" s="5" t="s">
        <v>209</v>
      </c>
      <c r="P51" s="5" t="s">
        <v>209</v>
      </c>
      <c r="Q51" s="5" t="s">
        <v>209</v>
      </c>
      <c r="R51" s="5" t="s">
        <v>209</v>
      </c>
    </row>
    <row r="52" spans="2:18" x14ac:dyDescent="0.55000000000000004">
      <c r="B52" t="s">
        <v>262</v>
      </c>
      <c r="C52">
        <v>1</v>
      </c>
      <c r="D52">
        <v>0</v>
      </c>
      <c r="E52">
        <v>1</v>
      </c>
      <c r="F52" s="5" t="s">
        <v>34</v>
      </c>
      <c r="G52" t="s">
        <v>210</v>
      </c>
      <c r="H52" t="s">
        <v>210</v>
      </c>
      <c r="I52" t="s">
        <v>210</v>
      </c>
      <c r="J52" t="s">
        <v>210</v>
      </c>
      <c r="K52" s="5" t="s">
        <v>34</v>
      </c>
      <c r="L52" s="5" t="s">
        <v>34</v>
      </c>
      <c r="M52" s="5" t="s">
        <v>34</v>
      </c>
      <c r="N52" s="5" t="s">
        <v>34</v>
      </c>
      <c r="O52" s="5" t="s">
        <v>209</v>
      </c>
      <c r="P52" s="5" t="s">
        <v>209</v>
      </c>
      <c r="Q52" s="5" t="s">
        <v>209</v>
      </c>
      <c r="R52" s="5" t="s">
        <v>209</v>
      </c>
    </row>
    <row r="53" spans="2:18" x14ac:dyDescent="0.55000000000000004">
      <c r="B53" t="s">
        <v>211</v>
      </c>
      <c r="C53">
        <v>1</v>
      </c>
      <c r="D53">
        <v>1</v>
      </c>
      <c r="E53">
        <v>0</v>
      </c>
      <c r="F53" t="s">
        <v>101</v>
      </c>
      <c r="G53" t="s">
        <v>101</v>
      </c>
      <c r="H53" t="s">
        <v>101</v>
      </c>
      <c r="I53" t="s">
        <v>101</v>
      </c>
      <c r="J53" t="s">
        <v>101</v>
      </c>
      <c r="K53" s="5" t="s">
        <v>23</v>
      </c>
      <c r="L53" s="5" t="s">
        <v>23</v>
      </c>
      <c r="M53" s="5" t="s">
        <v>23</v>
      </c>
      <c r="N53" s="5" t="s">
        <v>23</v>
      </c>
      <c r="O53" s="5" t="s">
        <v>23</v>
      </c>
      <c r="P53" s="5" t="s">
        <v>23</v>
      </c>
      <c r="Q53" s="5" t="s">
        <v>23</v>
      </c>
      <c r="R53" s="5" t="s">
        <v>23</v>
      </c>
    </row>
    <row r="54" spans="2:18" x14ac:dyDescent="0.55000000000000004">
      <c r="B54" t="s">
        <v>218</v>
      </c>
      <c r="C54">
        <v>1</v>
      </c>
      <c r="D54">
        <v>1</v>
      </c>
      <c r="E54">
        <v>1</v>
      </c>
      <c r="F54" t="s">
        <v>23</v>
      </c>
      <c r="G54" t="s">
        <v>23</v>
      </c>
      <c r="H54" t="s">
        <v>23</v>
      </c>
      <c r="I54" t="s">
        <v>23</v>
      </c>
      <c r="J54" t="s">
        <v>23</v>
      </c>
      <c r="K54" s="5" t="s">
        <v>124</v>
      </c>
      <c r="L54" s="5" t="s">
        <v>124</v>
      </c>
      <c r="M54" s="5" t="s">
        <v>124</v>
      </c>
      <c r="N54" s="5" t="s">
        <v>124</v>
      </c>
      <c r="O54" s="5" t="s">
        <v>124</v>
      </c>
      <c r="P54" s="5" t="s">
        <v>124</v>
      </c>
      <c r="Q54" s="5" t="s">
        <v>124</v>
      </c>
      <c r="R54" s="5" t="s">
        <v>124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4701-19F4-4F50-851C-D12E2249ACA5}">
  <dimension ref="A3:X26"/>
  <sheetViews>
    <sheetView tabSelected="1" workbookViewId="0">
      <selection activeCell="B12" sqref="B12"/>
    </sheetView>
  </sheetViews>
  <sheetFormatPr defaultRowHeight="14.4" x14ac:dyDescent="0.55000000000000004"/>
  <cols>
    <col min="1" max="1" width="21.26171875" customWidth="1"/>
    <col min="2" max="2" width="5.62890625" customWidth="1"/>
    <col min="4" max="4" width="26.734375" customWidth="1"/>
  </cols>
  <sheetData>
    <row r="3" spans="1:24" x14ac:dyDescent="0.55000000000000004">
      <c r="L3" s="16" t="s">
        <v>304</v>
      </c>
      <c r="M3" s="16"/>
      <c r="N3" s="7"/>
      <c r="O3" s="7"/>
      <c r="P3" s="7"/>
      <c r="Q3" s="7"/>
      <c r="R3" s="7"/>
      <c r="S3" s="7"/>
      <c r="T3" s="7"/>
    </row>
    <row r="4" spans="1:24" x14ac:dyDescent="0.55000000000000004">
      <c r="H4" s="18" t="s">
        <v>305</v>
      </c>
      <c r="I4" s="18" t="s">
        <v>305</v>
      </c>
      <c r="J4" s="18" t="s">
        <v>305</v>
      </c>
      <c r="K4" s="18" t="s">
        <v>305</v>
      </c>
      <c r="L4" s="18"/>
      <c r="M4" s="17" t="s">
        <v>303</v>
      </c>
      <c r="N4" s="17" t="s">
        <v>303</v>
      </c>
      <c r="O4" s="17" t="s">
        <v>303</v>
      </c>
      <c r="P4" s="17" t="s">
        <v>303</v>
      </c>
      <c r="Q4" s="17" t="s">
        <v>303</v>
      </c>
      <c r="R4" s="17" t="s">
        <v>303</v>
      </c>
      <c r="S4" s="17" t="s">
        <v>303</v>
      </c>
      <c r="T4" s="17" t="s">
        <v>303</v>
      </c>
    </row>
    <row r="5" spans="1:24" x14ac:dyDescent="0.55000000000000004">
      <c r="D5" s="1" t="s">
        <v>289</v>
      </c>
      <c r="L5" s="19" t="s">
        <v>307</v>
      </c>
      <c r="M5" s="19" t="s">
        <v>307</v>
      </c>
      <c r="N5" s="19" t="s">
        <v>307</v>
      </c>
      <c r="O5" s="19" t="s">
        <v>307</v>
      </c>
      <c r="P5" s="19" t="s">
        <v>307</v>
      </c>
      <c r="Q5" s="18" t="s">
        <v>306</v>
      </c>
      <c r="R5" s="18" t="s">
        <v>306</v>
      </c>
      <c r="S5" s="18" t="s">
        <v>306</v>
      </c>
      <c r="T5" s="18" t="s">
        <v>306</v>
      </c>
    </row>
    <row r="6" spans="1:24" x14ac:dyDescent="0.55000000000000004">
      <c r="D6" s="1"/>
      <c r="E6" s="1" t="s">
        <v>286</v>
      </c>
      <c r="F6" s="1" t="s">
        <v>285</v>
      </c>
      <c r="G6" s="1" t="s">
        <v>284</v>
      </c>
      <c r="H6" s="1" t="s">
        <v>282</v>
      </c>
      <c r="I6" s="1" t="s">
        <v>281</v>
      </c>
      <c r="J6" s="1" t="s">
        <v>280</v>
      </c>
      <c r="K6" s="1" t="s">
        <v>279</v>
      </c>
      <c r="L6" s="1" t="s">
        <v>283</v>
      </c>
    </row>
    <row r="7" spans="1:24" x14ac:dyDescent="0.55000000000000004">
      <c r="A7" t="s">
        <v>319</v>
      </c>
      <c r="C7">
        <v>0</v>
      </c>
      <c r="D7" s="1" t="s">
        <v>207</v>
      </c>
      <c r="E7">
        <v>0</v>
      </c>
      <c r="F7">
        <v>0</v>
      </c>
      <c r="G7">
        <v>0</v>
      </c>
      <c r="H7" s="10" t="s">
        <v>101</v>
      </c>
      <c r="I7" s="10" t="s">
        <v>101</v>
      </c>
      <c r="J7" s="10" t="s">
        <v>101</v>
      </c>
      <c r="K7" s="10" t="s">
        <v>101</v>
      </c>
      <c r="L7" s="10" t="s">
        <v>101</v>
      </c>
      <c r="M7" s="5" t="s">
        <v>287</v>
      </c>
      <c r="N7" s="5" t="s">
        <v>287</v>
      </c>
      <c r="O7" s="5" t="s">
        <v>287</v>
      </c>
      <c r="P7" s="5" t="s">
        <v>287</v>
      </c>
      <c r="Q7" s="5" t="s">
        <v>287</v>
      </c>
      <c r="R7" s="5" t="s">
        <v>287</v>
      </c>
      <c r="S7" s="5" t="s">
        <v>287</v>
      </c>
      <c r="T7" s="5" t="s">
        <v>287</v>
      </c>
    </row>
    <row r="8" spans="1:24" x14ac:dyDescent="0.55000000000000004">
      <c r="A8" t="s">
        <v>320</v>
      </c>
      <c r="C8">
        <v>1</v>
      </c>
      <c r="D8" s="1" t="s">
        <v>234</v>
      </c>
      <c r="E8">
        <v>0</v>
      </c>
      <c r="F8">
        <v>0</v>
      </c>
      <c r="G8">
        <v>1</v>
      </c>
      <c r="H8" s="10" t="s">
        <v>101</v>
      </c>
      <c r="I8" s="10" t="s">
        <v>101</v>
      </c>
      <c r="J8" s="10" t="s">
        <v>101</v>
      </c>
      <c r="K8" s="10" t="s">
        <v>101</v>
      </c>
      <c r="L8" s="10" t="s">
        <v>101</v>
      </c>
      <c r="M8" s="5" t="s">
        <v>23</v>
      </c>
      <c r="N8" s="5" t="s">
        <v>23</v>
      </c>
      <c r="O8" s="5" t="s">
        <v>23</v>
      </c>
      <c r="P8" s="5" t="s">
        <v>23</v>
      </c>
      <c r="Q8" s="5" t="s">
        <v>23</v>
      </c>
      <c r="R8" s="5" t="s">
        <v>23</v>
      </c>
      <c r="S8" s="5" t="s">
        <v>23</v>
      </c>
      <c r="T8" s="5" t="s">
        <v>23</v>
      </c>
    </row>
    <row r="9" spans="1:24" x14ac:dyDescent="0.55000000000000004">
      <c r="A9" t="s">
        <v>321</v>
      </c>
      <c r="C9">
        <v>2</v>
      </c>
      <c r="D9" s="1" t="s">
        <v>235</v>
      </c>
      <c r="E9">
        <v>0</v>
      </c>
      <c r="F9">
        <v>1</v>
      </c>
      <c r="G9">
        <v>0</v>
      </c>
      <c r="H9" s="10" t="s">
        <v>101</v>
      </c>
      <c r="I9" s="10" t="s">
        <v>101</v>
      </c>
      <c r="J9" s="10" t="s">
        <v>101</v>
      </c>
      <c r="K9" s="10" t="s">
        <v>101</v>
      </c>
      <c r="L9" s="10" t="s">
        <v>101</v>
      </c>
      <c r="M9" s="5" t="s">
        <v>124</v>
      </c>
      <c r="N9" s="5" t="s">
        <v>124</v>
      </c>
      <c r="O9" s="5" t="s">
        <v>124</v>
      </c>
      <c r="P9" s="5" t="s">
        <v>124</v>
      </c>
      <c r="Q9" s="5" t="s">
        <v>124</v>
      </c>
      <c r="R9" s="5" t="s">
        <v>124</v>
      </c>
      <c r="S9" s="5" t="s">
        <v>124</v>
      </c>
      <c r="T9" s="5" t="s">
        <v>124</v>
      </c>
      <c r="U9" s="16" t="s">
        <v>34</v>
      </c>
      <c r="V9" s="16" t="s">
        <v>295</v>
      </c>
      <c r="W9" s="5" t="s">
        <v>297</v>
      </c>
      <c r="X9" s="5" t="s">
        <v>299</v>
      </c>
    </row>
    <row r="10" spans="1:24" x14ac:dyDescent="0.55000000000000004">
      <c r="A10" t="s">
        <v>322</v>
      </c>
      <c r="C10">
        <v>3</v>
      </c>
      <c r="D10" s="1" t="s">
        <v>211</v>
      </c>
      <c r="E10">
        <v>0</v>
      </c>
      <c r="F10">
        <v>1</v>
      </c>
      <c r="G10">
        <v>1</v>
      </c>
      <c r="H10" s="10" t="s">
        <v>101</v>
      </c>
      <c r="I10" s="10" t="s">
        <v>101</v>
      </c>
      <c r="J10" s="10" t="s">
        <v>101</v>
      </c>
      <c r="K10" s="10" t="s">
        <v>101</v>
      </c>
      <c r="L10" s="10" t="s">
        <v>101</v>
      </c>
      <c r="M10" s="5" t="s">
        <v>23</v>
      </c>
      <c r="N10" s="5" t="s">
        <v>23</v>
      </c>
      <c r="O10" s="5" t="s">
        <v>23</v>
      </c>
      <c r="P10" s="5" t="s">
        <v>23</v>
      </c>
      <c r="Q10" s="5" t="s">
        <v>23</v>
      </c>
      <c r="R10" s="5" t="s">
        <v>23</v>
      </c>
      <c r="S10" s="5" t="s">
        <v>23</v>
      </c>
      <c r="T10" s="5" t="s">
        <v>23</v>
      </c>
    </row>
    <row r="11" spans="1:24" x14ac:dyDescent="0.55000000000000004">
      <c r="A11" t="s">
        <v>326</v>
      </c>
      <c r="C11">
        <v>4</v>
      </c>
      <c r="D11" s="1" t="s">
        <v>272</v>
      </c>
      <c r="E11">
        <v>1</v>
      </c>
      <c r="F11">
        <v>0</v>
      </c>
      <c r="G11">
        <v>0</v>
      </c>
      <c r="H11" s="13" t="s">
        <v>277</v>
      </c>
      <c r="I11" s="13" t="s">
        <v>277</v>
      </c>
      <c r="J11" s="13" t="s">
        <v>277</v>
      </c>
      <c r="K11" s="13" t="s">
        <v>277</v>
      </c>
      <c r="L11" s="5" t="s">
        <v>34</v>
      </c>
      <c r="M11" s="5" t="s">
        <v>34</v>
      </c>
      <c r="N11" s="5" t="s">
        <v>34</v>
      </c>
      <c r="O11" s="5" t="s">
        <v>34</v>
      </c>
      <c r="P11" s="5" t="s">
        <v>34</v>
      </c>
      <c r="Q11" s="5" t="s">
        <v>209</v>
      </c>
      <c r="R11" s="5" t="s">
        <v>209</v>
      </c>
      <c r="S11" s="5" t="s">
        <v>209</v>
      </c>
      <c r="T11" s="5" t="s">
        <v>209</v>
      </c>
      <c r="U11" s="15" t="s">
        <v>296</v>
      </c>
      <c r="V11" s="7">
        <v>0</v>
      </c>
      <c r="W11" s="5" t="s">
        <v>298</v>
      </c>
      <c r="X11" s="2" t="s">
        <v>300</v>
      </c>
    </row>
    <row r="12" spans="1:24" x14ac:dyDescent="0.55000000000000004">
      <c r="A12" t="s">
        <v>325</v>
      </c>
      <c r="C12">
        <v>5</v>
      </c>
      <c r="D12" s="1" t="s">
        <v>262</v>
      </c>
      <c r="E12">
        <v>1</v>
      </c>
      <c r="F12">
        <v>0</v>
      </c>
      <c r="G12">
        <v>1</v>
      </c>
      <c r="H12" s="12" t="s">
        <v>210</v>
      </c>
      <c r="I12" s="12" t="s">
        <v>210</v>
      </c>
      <c r="J12" s="12" t="s">
        <v>210</v>
      </c>
      <c r="K12" s="12" t="s">
        <v>210</v>
      </c>
      <c r="L12" s="5" t="s">
        <v>34</v>
      </c>
      <c r="M12" s="5" t="s">
        <v>34</v>
      </c>
      <c r="N12" s="5" t="s">
        <v>34</v>
      </c>
      <c r="O12" s="5" t="s">
        <v>34</v>
      </c>
      <c r="P12" s="5" t="s">
        <v>34</v>
      </c>
      <c r="Q12" s="5" t="s">
        <v>209</v>
      </c>
      <c r="R12" s="5" t="s">
        <v>209</v>
      </c>
      <c r="S12" s="5" t="s">
        <v>209</v>
      </c>
      <c r="T12" s="5" t="s">
        <v>209</v>
      </c>
      <c r="U12" s="15" t="s">
        <v>296</v>
      </c>
      <c r="V12" s="15" t="s">
        <v>302</v>
      </c>
      <c r="W12" s="14" t="s">
        <v>301</v>
      </c>
      <c r="X12" s="5" t="s">
        <v>300</v>
      </c>
    </row>
    <row r="13" spans="1:24" x14ac:dyDescent="0.55000000000000004">
      <c r="A13" t="s">
        <v>323</v>
      </c>
      <c r="C13">
        <v>6</v>
      </c>
      <c r="D13" s="1" t="s">
        <v>276</v>
      </c>
      <c r="E13">
        <v>1</v>
      </c>
      <c r="F13">
        <v>1</v>
      </c>
      <c r="G13">
        <v>0</v>
      </c>
      <c r="H13" s="12" t="s">
        <v>210</v>
      </c>
      <c r="I13" s="12" t="s">
        <v>210</v>
      </c>
      <c r="J13" s="12" t="s">
        <v>210</v>
      </c>
      <c r="K13" s="12" t="s">
        <v>210</v>
      </c>
      <c r="L13" t="s">
        <v>23</v>
      </c>
      <c r="M13" s="5" t="s">
        <v>124</v>
      </c>
      <c r="N13" s="5" t="s">
        <v>124</v>
      </c>
      <c r="O13" s="5" t="s">
        <v>124</v>
      </c>
      <c r="P13" s="5" t="s">
        <v>124</v>
      </c>
      <c r="Q13" s="5" t="s">
        <v>124</v>
      </c>
      <c r="R13" s="5" t="s">
        <v>124</v>
      </c>
      <c r="S13" s="5" t="s">
        <v>124</v>
      </c>
      <c r="T13" s="5" t="s">
        <v>124</v>
      </c>
      <c r="U13" s="7" t="s">
        <v>294</v>
      </c>
      <c r="V13" s="15" t="s">
        <v>302</v>
      </c>
      <c r="W13" s="14" t="s">
        <v>301</v>
      </c>
      <c r="X13" s="5" t="s">
        <v>298</v>
      </c>
    </row>
    <row r="14" spans="1:24" x14ac:dyDescent="0.55000000000000004">
      <c r="A14" t="s">
        <v>324</v>
      </c>
      <c r="C14">
        <v>7</v>
      </c>
      <c r="D14" s="1" t="s">
        <v>218</v>
      </c>
      <c r="E14">
        <v>1</v>
      </c>
      <c r="F14">
        <v>1</v>
      </c>
      <c r="G14">
        <v>1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s="5" t="s">
        <v>124</v>
      </c>
      <c r="N14" s="5" t="s">
        <v>124</v>
      </c>
      <c r="O14" s="5" t="s">
        <v>124</v>
      </c>
      <c r="P14" s="5" t="s">
        <v>124</v>
      </c>
      <c r="Q14" s="5" t="s">
        <v>124</v>
      </c>
      <c r="R14" s="5" t="s">
        <v>124</v>
      </c>
      <c r="S14" s="5" t="s">
        <v>124</v>
      </c>
      <c r="T14" s="5" t="s">
        <v>124</v>
      </c>
    </row>
    <row r="15" spans="1:24" x14ac:dyDescent="0.55000000000000004">
      <c r="D15" s="1"/>
    </row>
    <row r="16" spans="1:24" x14ac:dyDescent="0.55000000000000004">
      <c r="D16" s="1"/>
    </row>
    <row r="17" spans="1:20" x14ac:dyDescent="0.55000000000000004">
      <c r="D17" s="1" t="s">
        <v>309</v>
      </c>
    </row>
    <row r="18" spans="1:20" x14ac:dyDescent="0.55000000000000004">
      <c r="A18" t="s">
        <v>310</v>
      </c>
      <c r="B18" t="s">
        <v>318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55000000000000004">
      <c r="A19" t="s">
        <v>317</v>
      </c>
      <c r="B19" t="s">
        <v>311</v>
      </c>
    </row>
    <row r="20" spans="1:20" x14ac:dyDescent="0.55000000000000004">
      <c r="A20" t="s">
        <v>312</v>
      </c>
      <c r="B20" t="s">
        <v>315</v>
      </c>
    </row>
    <row r="21" spans="1:20" x14ac:dyDescent="0.55000000000000004">
      <c r="A21" t="s">
        <v>313</v>
      </c>
      <c r="B21" t="s">
        <v>314</v>
      </c>
    </row>
    <row r="22" spans="1:20" x14ac:dyDescent="0.55000000000000004">
      <c r="A22" t="s">
        <v>316</v>
      </c>
    </row>
    <row r="24" spans="1:20" x14ac:dyDescent="0.55000000000000004">
      <c r="A24" t="s">
        <v>327</v>
      </c>
    </row>
    <row r="25" spans="1:20" x14ac:dyDescent="0.55000000000000004">
      <c r="A25" t="s">
        <v>328</v>
      </c>
      <c r="B25" t="s">
        <v>331</v>
      </c>
    </row>
    <row r="26" spans="1:20" x14ac:dyDescent="0.55000000000000004">
      <c r="A26" t="s">
        <v>329</v>
      </c>
      <c r="B26" t="s">
        <v>330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D4CAA-80C6-42B1-AA6F-3182C1F3C57C}">
  <dimension ref="A1:U34"/>
  <sheetViews>
    <sheetView workbookViewId="0">
      <selection activeCell="F60" sqref="F60"/>
    </sheetView>
  </sheetViews>
  <sheetFormatPr defaultRowHeight="14.4" x14ac:dyDescent="0.55000000000000004"/>
  <cols>
    <col min="6" max="6" width="9.68359375" bestFit="1" customWidth="1"/>
    <col min="7" max="7" width="27.62890625" bestFit="1" customWidth="1"/>
    <col min="8" max="8" width="15.3125" bestFit="1" customWidth="1"/>
    <col min="9" max="9" width="14.15625" customWidth="1"/>
    <col min="10" max="10" width="8.83984375" customWidth="1"/>
    <col min="16" max="16" width="13" customWidth="1"/>
  </cols>
  <sheetData>
    <row r="1" spans="1:21" x14ac:dyDescent="0.55000000000000004">
      <c r="A1" s="1" t="s">
        <v>195</v>
      </c>
      <c r="G1" s="1" t="s">
        <v>206</v>
      </c>
      <c r="K1" t="s">
        <v>205</v>
      </c>
    </row>
    <row r="2" spans="1:21" x14ac:dyDescent="0.55000000000000004">
      <c r="A2" s="1" t="s">
        <v>47</v>
      </c>
      <c r="B2" s="1" t="s">
        <v>46</v>
      </c>
      <c r="C2" s="1" t="s">
        <v>45</v>
      </c>
      <c r="D2" s="1" t="s">
        <v>44</v>
      </c>
      <c r="E2" s="1" t="s">
        <v>43</v>
      </c>
    </row>
    <row r="3" spans="1:21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 s="1" t="s">
        <v>8</v>
      </c>
      <c r="K3" t="s">
        <v>251</v>
      </c>
    </row>
    <row r="4" spans="1:21" x14ac:dyDescent="0.55000000000000004">
      <c r="A4">
        <v>0</v>
      </c>
      <c r="B4">
        <v>0</v>
      </c>
      <c r="C4">
        <v>0</v>
      </c>
      <c r="D4">
        <v>0</v>
      </c>
      <c r="E4">
        <v>1</v>
      </c>
      <c r="F4" s="1" t="s">
        <v>4</v>
      </c>
      <c r="K4" t="s">
        <v>251</v>
      </c>
    </row>
    <row r="5" spans="1:21" x14ac:dyDescent="0.55000000000000004">
      <c r="A5">
        <v>0</v>
      </c>
      <c r="B5">
        <v>0</v>
      </c>
      <c r="C5">
        <v>0</v>
      </c>
      <c r="D5">
        <v>1</v>
      </c>
      <c r="E5">
        <v>0</v>
      </c>
      <c r="F5" s="1" t="s">
        <v>5</v>
      </c>
      <c r="K5" t="s">
        <v>251</v>
      </c>
    </row>
    <row r="6" spans="1:21" x14ac:dyDescent="0.55000000000000004">
      <c r="A6">
        <v>0</v>
      </c>
      <c r="B6">
        <v>0</v>
      </c>
      <c r="C6">
        <v>0</v>
      </c>
      <c r="D6">
        <v>1</v>
      </c>
      <c r="E6">
        <v>1</v>
      </c>
      <c r="F6" s="1" t="s">
        <v>6</v>
      </c>
      <c r="K6" t="s">
        <v>251</v>
      </c>
    </row>
    <row r="7" spans="1:21" x14ac:dyDescent="0.55000000000000004">
      <c r="A7">
        <v>0</v>
      </c>
      <c r="B7">
        <v>0</v>
      </c>
      <c r="C7">
        <v>1</v>
      </c>
      <c r="D7">
        <v>0</v>
      </c>
      <c r="E7">
        <v>0</v>
      </c>
      <c r="F7" s="1" t="s">
        <v>14</v>
      </c>
      <c r="I7" t="s">
        <v>248</v>
      </c>
      <c r="K7" t="s">
        <v>251</v>
      </c>
    </row>
    <row r="8" spans="1:21" x14ac:dyDescent="0.55000000000000004">
      <c r="A8">
        <v>0</v>
      </c>
      <c r="B8">
        <v>0</v>
      </c>
      <c r="C8">
        <v>1</v>
      </c>
      <c r="D8">
        <v>0</v>
      </c>
      <c r="E8">
        <v>1</v>
      </c>
      <c r="F8" s="1" t="s">
        <v>0</v>
      </c>
      <c r="G8" t="s">
        <v>253</v>
      </c>
      <c r="H8" t="s">
        <v>236</v>
      </c>
      <c r="I8" t="s">
        <v>249</v>
      </c>
      <c r="K8" t="s">
        <v>251</v>
      </c>
      <c r="U8" t="s">
        <v>40</v>
      </c>
    </row>
    <row r="9" spans="1:21" x14ac:dyDescent="0.55000000000000004">
      <c r="A9">
        <v>0</v>
      </c>
      <c r="B9">
        <v>0</v>
      </c>
      <c r="C9">
        <v>1</v>
      </c>
      <c r="D9">
        <v>1</v>
      </c>
      <c r="E9">
        <v>0</v>
      </c>
      <c r="F9" s="1" t="s">
        <v>308</v>
      </c>
      <c r="G9" t="s">
        <v>204</v>
      </c>
      <c r="H9" t="s">
        <v>250</v>
      </c>
      <c r="K9" t="s">
        <v>251</v>
      </c>
      <c r="U9" t="s">
        <v>40</v>
      </c>
    </row>
    <row r="10" spans="1:21" x14ac:dyDescent="0.55000000000000004">
      <c r="A10">
        <v>0</v>
      </c>
      <c r="B10">
        <v>0</v>
      </c>
      <c r="C10">
        <v>1</v>
      </c>
      <c r="D10">
        <v>1</v>
      </c>
      <c r="E10">
        <v>1</v>
      </c>
      <c r="F10" s="1" t="s">
        <v>254</v>
      </c>
      <c r="G10" t="s">
        <v>134</v>
      </c>
      <c r="H10" t="s">
        <v>250</v>
      </c>
      <c r="K10" t="s">
        <v>251</v>
      </c>
    </row>
    <row r="11" spans="1:21" x14ac:dyDescent="0.55000000000000004">
      <c r="A11">
        <v>0</v>
      </c>
      <c r="B11">
        <v>1</v>
      </c>
      <c r="C11">
        <v>0</v>
      </c>
      <c r="D11">
        <v>0</v>
      </c>
      <c r="E11">
        <v>0</v>
      </c>
      <c r="F11" s="1" t="s">
        <v>255</v>
      </c>
      <c r="G11" t="s">
        <v>257</v>
      </c>
      <c r="H11" t="s">
        <v>250</v>
      </c>
      <c r="K11" t="s">
        <v>252</v>
      </c>
    </row>
    <row r="12" spans="1:21" x14ac:dyDescent="0.55000000000000004">
      <c r="A12">
        <v>0</v>
      </c>
      <c r="B12">
        <v>1</v>
      </c>
      <c r="C12">
        <v>0</v>
      </c>
      <c r="D12">
        <v>0</v>
      </c>
      <c r="E12">
        <v>1</v>
      </c>
      <c r="F12" s="1" t="s">
        <v>256</v>
      </c>
      <c r="G12" t="s">
        <v>258</v>
      </c>
      <c r="H12" t="s">
        <v>250</v>
      </c>
      <c r="K12" t="s">
        <v>252</v>
      </c>
    </row>
    <row r="13" spans="1:21" x14ac:dyDescent="0.55000000000000004">
      <c r="A13">
        <v>0</v>
      </c>
      <c r="B13">
        <v>1</v>
      </c>
      <c r="C13">
        <v>0</v>
      </c>
      <c r="D13">
        <v>1</v>
      </c>
      <c r="E13">
        <v>0</v>
      </c>
      <c r="F13" s="1" t="s">
        <v>132</v>
      </c>
      <c r="G13" t="s">
        <v>135</v>
      </c>
      <c r="H13" t="s">
        <v>250</v>
      </c>
      <c r="K13" t="s">
        <v>252</v>
      </c>
    </row>
    <row r="14" spans="1:21" x14ac:dyDescent="0.55000000000000004">
      <c r="A14">
        <v>0</v>
      </c>
      <c r="B14">
        <v>1</v>
      </c>
      <c r="C14">
        <v>0</v>
      </c>
      <c r="D14">
        <v>1</v>
      </c>
      <c r="E14">
        <v>1</v>
      </c>
      <c r="F14" s="1" t="s">
        <v>133</v>
      </c>
      <c r="G14" t="s">
        <v>136</v>
      </c>
      <c r="H14" t="s">
        <v>250</v>
      </c>
      <c r="K14" t="s">
        <v>252</v>
      </c>
    </row>
    <row r="15" spans="1:21" x14ac:dyDescent="0.55000000000000004">
      <c r="A15">
        <v>0</v>
      </c>
      <c r="B15">
        <v>1</v>
      </c>
      <c r="C15">
        <v>1</v>
      </c>
      <c r="D15">
        <v>0</v>
      </c>
      <c r="E15">
        <v>0</v>
      </c>
      <c r="F15" s="1" t="s">
        <v>244</v>
      </c>
      <c r="G15" t="s">
        <v>259</v>
      </c>
      <c r="K15" t="s">
        <v>252</v>
      </c>
    </row>
    <row r="16" spans="1:21" x14ac:dyDescent="0.55000000000000004">
      <c r="A16">
        <v>0</v>
      </c>
      <c r="B16">
        <v>1</v>
      </c>
      <c r="C16">
        <v>1</v>
      </c>
      <c r="D16">
        <v>0</v>
      </c>
      <c r="E16">
        <v>1</v>
      </c>
      <c r="F16" s="1" t="s">
        <v>245</v>
      </c>
      <c r="K16" t="s">
        <v>252</v>
      </c>
    </row>
    <row r="17" spans="1:11" x14ac:dyDescent="0.55000000000000004">
      <c r="A17">
        <v>0</v>
      </c>
      <c r="B17">
        <v>1</v>
      </c>
      <c r="C17">
        <v>1</v>
      </c>
      <c r="D17">
        <v>1</v>
      </c>
      <c r="E17">
        <v>0</v>
      </c>
      <c r="F17" s="1" t="s">
        <v>246</v>
      </c>
      <c r="K17" t="s">
        <v>252</v>
      </c>
    </row>
    <row r="18" spans="1:11" x14ac:dyDescent="0.55000000000000004">
      <c r="A18">
        <v>0</v>
      </c>
      <c r="B18">
        <v>1</v>
      </c>
      <c r="C18">
        <v>1</v>
      </c>
      <c r="D18">
        <v>1</v>
      </c>
      <c r="E18">
        <v>1</v>
      </c>
      <c r="F18" s="1" t="s">
        <v>247</v>
      </c>
      <c r="K18" t="s">
        <v>252</v>
      </c>
    </row>
    <row r="19" spans="1:11" x14ac:dyDescent="0.55000000000000004">
      <c r="A19" s="7">
        <v>1</v>
      </c>
      <c r="B19" s="5">
        <v>0</v>
      </c>
      <c r="C19" s="6">
        <v>0</v>
      </c>
      <c r="D19" s="6">
        <v>0</v>
      </c>
      <c r="E19" s="6">
        <v>0</v>
      </c>
      <c r="F19" s="1" t="s">
        <v>43</v>
      </c>
      <c r="G19" t="s">
        <v>137</v>
      </c>
      <c r="I19" t="s">
        <v>261</v>
      </c>
      <c r="K19" t="s">
        <v>260</v>
      </c>
    </row>
    <row r="20" spans="1:11" x14ac:dyDescent="0.55000000000000004">
      <c r="A20" s="7">
        <v>1</v>
      </c>
      <c r="B20" s="5">
        <v>0</v>
      </c>
      <c r="C20" s="6">
        <v>0</v>
      </c>
      <c r="D20" s="6">
        <v>0</v>
      </c>
      <c r="E20" s="6">
        <v>1</v>
      </c>
      <c r="F20" s="1" t="s">
        <v>44</v>
      </c>
      <c r="G20" t="s">
        <v>137</v>
      </c>
      <c r="K20" t="s">
        <v>260</v>
      </c>
    </row>
    <row r="21" spans="1:11" x14ac:dyDescent="0.55000000000000004">
      <c r="A21" s="7">
        <v>1</v>
      </c>
      <c r="B21" s="5">
        <v>0</v>
      </c>
      <c r="C21" s="6">
        <v>0</v>
      </c>
      <c r="D21" s="6">
        <v>1</v>
      </c>
      <c r="E21" s="6">
        <v>0</v>
      </c>
      <c r="F21" s="1" t="s">
        <v>45</v>
      </c>
      <c r="G21" t="s">
        <v>137</v>
      </c>
      <c r="K21" t="s">
        <v>260</v>
      </c>
    </row>
    <row r="22" spans="1:11" x14ac:dyDescent="0.55000000000000004">
      <c r="A22" s="7">
        <v>1</v>
      </c>
      <c r="B22" s="5">
        <v>0</v>
      </c>
      <c r="C22" s="6">
        <v>0</v>
      </c>
      <c r="D22" s="6">
        <v>1</v>
      </c>
      <c r="E22" s="6">
        <v>1</v>
      </c>
      <c r="F22" s="1" t="s">
        <v>46</v>
      </c>
      <c r="G22" t="s">
        <v>137</v>
      </c>
      <c r="K22" t="s">
        <v>260</v>
      </c>
    </row>
    <row r="23" spans="1:11" x14ac:dyDescent="0.55000000000000004">
      <c r="A23" s="7">
        <v>1</v>
      </c>
      <c r="B23" s="5">
        <v>0</v>
      </c>
      <c r="C23" s="6">
        <v>1</v>
      </c>
      <c r="D23" s="6">
        <v>0</v>
      </c>
      <c r="E23" s="6">
        <v>0</v>
      </c>
      <c r="F23" s="1" t="s">
        <v>47</v>
      </c>
      <c r="G23" t="s">
        <v>137</v>
      </c>
      <c r="K23" t="s">
        <v>260</v>
      </c>
    </row>
    <row r="24" spans="1:11" x14ac:dyDescent="0.55000000000000004">
      <c r="A24" s="7">
        <v>1</v>
      </c>
      <c r="B24" s="5">
        <v>0</v>
      </c>
      <c r="C24" s="6">
        <v>1</v>
      </c>
      <c r="D24" s="6">
        <v>0</v>
      </c>
      <c r="E24" s="6">
        <v>1</v>
      </c>
      <c r="F24" s="1" t="s">
        <v>48</v>
      </c>
      <c r="G24" t="s">
        <v>137</v>
      </c>
      <c r="K24" t="s">
        <v>260</v>
      </c>
    </row>
    <row r="25" spans="1:11" x14ac:dyDescent="0.55000000000000004">
      <c r="A25" s="7">
        <v>1</v>
      </c>
      <c r="B25" s="5">
        <v>0</v>
      </c>
      <c r="C25" s="6">
        <v>1</v>
      </c>
      <c r="D25" s="6">
        <v>1</v>
      </c>
      <c r="E25" s="6">
        <v>0</v>
      </c>
      <c r="F25" s="1" t="s">
        <v>49</v>
      </c>
      <c r="G25" t="s">
        <v>137</v>
      </c>
      <c r="K25" t="s">
        <v>260</v>
      </c>
    </row>
    <row r="26" spans="1:11" x14ac:dyDescent="0.55000000000000004">
      <c r="A26" s="7">
        <v>1</v>
      </c>
      <c r="B26" s="5">
        <v>0</v>
      </c>
      <c r="C26" s="6">
        <v>1</v>
      </c>
      <c r="D26" s="6">
        <v>1</v>
      </c>
      <c r="E26" s="6">
        <v>1</v>
      </c>
      <c r="F26" s="1" t="s">
        <v>50</v>
      </c>
      <c r="G26" t="s">
        <v>137</v>
      </c>
      <c r="K26" t="s">
        <v>260</v>
      </c>
    </row>
    <row r="27" spans="1:11" x14ac:dyDescent="0.55000000000000004">
      <c r="A27" s="7">
        <v>1</v>
      </c>
      <c r="B27" s="5">
        <v>1</v>
      </c>
      <c r="C27" s="5">
        <v>0</v>
      </c>
      <c r="D27" s="5">
        <v>0</v>
      </c>
      <c r="E27" s="5">
        <v>0</v>
      </c>
      <c r="F27" s="1" t="s">
        <v>196</v>
      </c>
      <c r="G27" t="s">
        <v>137</v>
      </c>
      <c r="K27" t="s">
        <v>260</v>
      </c>
    </row>
    <row r="28" spans="1:11" x14ac:dyDescent="0.55000000000000004">
      <c r="A28" s="7">
        <v>1</v>
      </c>
      <c r="B28" s="5">
        <v>1</v>
      </c>
      <c r="C28" s="5">
        <v>0</v>
      </c>
      <c r="D28" s="5">
        <v>0</v>
      </c>
      <c r="E28" s="5">
        <v>1</v>
      </c>
      <c r="F28" s="1" t="s">
        <v>197</v>
      </c>
      <c r="G28" t="s">
        <v>137</v>
      </c>
      <c r="K28" t="s">
        <v>260</v>
      </c>
    </row>
    <row r="29" spans="1:11" x14ac:dyDescent="0.55000000000000004">
      <c r="A29" s="7">
        <v>1</v>
      </c>
      <c r="B29" s="5">
        <v>1</v>
      </c>
      <c r="C29" s="5">
        <v>0</v>
      </c>
      <c r="D29" s="5">
        <v>1</v>
      </c>
      <c r="E29" s="5">
        <v>0</v>
      </c>
      <c r="F29" s="1" t="s">
        <v>198</v>
      </c>
      <c r="G29" t="s">
        <v>137</v>
      </c>
      <c r="K29" t="s">
        <v>260</v>
      </c>
    </row>
    <row r="30" spans="1:11" x14ac:dyDescent="0.55000000000000004">
      <c r="A30" s="7">
        <v>1</v>
      </c>
      <c r="B30" s="5">
        <v>1</v>
      </c>
      <c r="C30" s="5">
        <v>0</v>
      </c>
      <c r="D30" s="5">
        <v>1</v>
      </c>
      <c r="E30" s="5">
        <v>1</v>
      </c>
      <c r="F30" s="1" t="s">
        <v>199</v>
      </c>
      <c r="G30" t="s">
        <v>137</v>
      </c>
      <c r="K30" t="s">
        <v>260</v>
      </c>
    </row>
    <row r="31" spans="1:11" x14ac:dyDescent="0.55000000000000004">
      <c r="A31" s="7">
        <v>1</v>
      </c>
      <c r="B31" s="5">
        <v>1</v>
      </c>
      <c r="C31" s="5">
        <v>1</v>
      </c>
      <c r="D31" s="5">
        <v>0</v>
      </c>
      <c r="E31" s="5">
        <v>0</v>
      </c>
      <c r="F31" s="1" t="s">
        <v>200</v>
      </c>
      <c r="G31" t="s">
        <v>137</v>
      </c>
      <c r="K31" t="s">
        <v>260</v>
      </c>
    </row>
    <row r="32" spans="1:11" x14ac:dyDescent="0.55000000000000004">
      <c r="A32" s="7">
        <v>1</v>
      </c>
      <c r="B32" s="5">
        <v>1</v>
      </c>
      <c r="C32" s="5">
        <v>1</v>
      </c>
      <c r="D32" s="5">
        <v>0</v>
      </c>
      <c r="E32" s="5">
        <v>1</v>
      </c>
      <c r="F32" s="1" t="s">
        <v>201</v>
      </c>
      <c r="G32" t="s">
        <v>137</v>
      </c>
      <c r="K32" t="s">
        <v>260</v>
      </c>
    </row>
    <row r="33" spans="1:11" x14ac:dyDescent="0.55000000000000004">
      <c r="A33" s="7">
        <v>1</v>
      </c>
      <c r="B33" s="5">
        <v>1</v>
      </c>
      <c r="C33" s="5">
        <v>1</v>
      </c>
      <c r="D33" s="5">
        <v>1</v>
      </c>
      <c r="E33" s="5">
        <v>0</v>
      </c>
      <c r="F33" s="1" t="s">
        <v>202</v>
      </c>
      <c r="G33" t="s">
        <v>137</v>
      </c>
      <c r="K33" t="s">
        <v>260</v>
      </c>
    </row>
    <row r="34" spans="1:11" x14ac:dyDescent="0.55000000000000004">
      <c r="A34" s="7">
        <v>1</v>
      </c>
      <c r="B34" s="5">
        <v>1</v>
      </c>
      <c r="C34" s="5">
        <v>1</v>
      </c>
      <c r="D34" s="5">
        <v>1</v>
      </c>
      <c r="E34" s="5">
        <v>1</v>
      </c>
      <c r="F34" s="1" t="s">
        <v>203</v>
      </c>
      <c r="G34" t="s">
        <v>137</v>
      </c>
      <c r="K34" t="s">
        <v>260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B348-F286-4209-8DF0-9430537DD256}">
  <dimension ref="A2:G23"/>
  <sheetViews>
    <sheetView workbookViewId="0">
      <selection activeCell="C3" sqref="C3"/>
    </sheetView>
  </sheetViews>
  <sheetFormatPr defaultRowHeight="14.4" x14ac:dyDescent="0.55000000000000004"/>
  <cols>
    <col min="1" max="1" width="1.68359375" bestFit="1" customWidth="1"/>
    <col min="2" max="2" width="21" bestFit="1" customWidth="1"/>
    <col min="3" max="3" width="7.68359375" bestFit="1" customWidth="1"/>
    <col min="4" max="4" width="9.68359375" bestFit="1" customWidth="1"/>
    <col min="5" max="5" width="22.26171875" bestFit="1" customWidth="1"/>
    <col min="6" max="6" width="25.1015625" bestFit="1" customWidth="1"/>
    <col min="7" max="7" width="17.3125" bestFit="1" customWidth="1"/>
  </cols>
  <sheetData>
    <row r="2" spans="1:7" x14ac:dyDescent="0.55000000000000004">
      <c r="C2" t="s">
        <v>225</v>
      </c>
      <c r="D2" t="s">
        <v>226</v>
      </c>
      <c r="E2" t="s">
        <v>224</v>
      </c>
    </row>
    <row r="3" spans="1:7" x14ac:dyDescent="0.55000000000000004">
      <c r="A3">
        <v>0</v>
      </c>
      <c r="B3" t="s">
        <v>214</v>
      </c>
      <c r="C3" t="s">
        <v>222</v>
      </c>
      <c r="D3" t="s">
        <v>223</v>
      </c>
    </row>
    <row r="4" spans="1:7" x14ac:dyDescent="0.55000000000000004">
      <c r="A4">
        <v>1</v>
      </c>
      <c r="B4" t="s">
        <v>215</v>
      </c>
      <c r="C4" t="s">
        <v>123</v>
      </c>
      <c r="D4" t="s">
        <v>223</v>
      </c>
      <c r="E4" t="s">
        <v>227</v>
      </c>
      <c r="F4" t="s">
        <v>228</v>
      </c>
    </row>
    <row r="5" spans="1:7" x14ac:dyDescent="0.55000000000000004">
      <c r="A5">
        <v>2</v>
      </c>
      <c r="B5" t="s">
        <v>216</v>
      </c>
      <c r="C5" t="s">
        <v>123</v>
      </c>
      <c r="D5" t="s">
        <v>223</v>
      </c>
      <c r="E5" t="s">
        <v>229</v>
      </c>
    </row>
    <row r="6" spans="1:7" x14ac:dyDescent="0.55000000000000004">
      <c r="A6">
        <v>3</v>
      </c>
      <c r="B6" s="1" t="s">
        <v>219</v>
      </c>
      <c r="C6" t="s">
        <v>97</v>
      </c>
      <c r="D6" t="s">
        <v>125</v>
      </c>
      <c r="G6" t="s">
        <v>233</v>
      </c>
    </row>
    <row r="7" spans="1:7" x14ac:dyDescent="0.55000000000000004">
      <c r="A7">
        <v>4</v>
      </c>
      <c r="B7" t="s">
        <v>231</v>
      </c>
      <c r="C7" t="s">
        <v>97</v>
      </c>
      <c r="D7" t="s">
        <v>123</v>
      </c>
      <c r="E7" t="s">
        <v>227</v>
      </c>
      <c r="F7" t="s">
        <v>228</v>
      </c>
      <c r="G7" t="s">
        <v>230</v>
      </c>
    </row>
    <row r="8" spans="1:7" x14ac:dyDescent="0.55000000000000004">
      <c r="A8">
        <v>5</v>
      </c>
      <c r="B8" t="s">
        <v>232</v>
      </c>
      <c r="C8" t="s">
        <v>97</v>
      </c>
      <c r="D8" t="s">
        <v>123</v>
      </c>
      <c r="E8" t="s">
        <v>229</v>
      </c>
      <c r="G8" t="s">
        <v>230</v>
      </c>
    </row>
    <row r="9" spans="1:7" x14ac:dyDescent="0.55000000000000004">
      <c r="A9">
        <v>6</v>
      </c>
      <c r="B9" t="s">
        <v>217</v>
      </c>
      <c r="C9" t="s">
        <v>126</v>
      </c>
      <c r="D9" t="s">
        <v>223</v>
      </c>
    </row>
    <row r="10" spans="1:7" x14ac:dyDescent="0.55000000000000004">
      <c r="A10">
        <v>7</v>
      </c>
      <c r="B10" t="s">
        <v>218</v>
      </c>
      <c r="C10" t="s">
        <v>126</v>
      </c>
      <c r="D10" t="s">
        <v>123</v>
      </c>
      <c r="E10" t="s">
        <v>227</v>
      </c>
      <c r="F10" t="s">
        <v>228</v>
      </c>
    </row>
    <row r="11" spans="1:7" x14ac:dyDescent="0.55000000000000004">
      <c r="A11">
        <v>8</v>
      </c>
      <c r="B11" t="s">
        <v>213</v>
      </c>
      <c r="C11" t="s">
        <v>126</v>
      </c>
      <c r="D11" t="s">
        <v>123</v>
      </c>
      <c r="E11" t="s">
        <v>229</v>
      </c>
    </row>
    <row r="13" spans="1:7" x14ac:dyDescent="0.55000000000000004">
      <c r="B13" s="1" t="s">
        <v>237</v>
      </c>
    </row>
    <row r="14" spans="1:7" x14ac:dyDescent="0.55000000000000004">
      <c r="A14">
        <v>0</v>
      </c>
      <c r="B14" t="s">
        <v>17</v>
      </c>
    </row>
    <row r="15" spans="1:7" x14ac:dyDescent="0.55000000000000004">
      <c r="A15">
        <v>1</v>
      </c>
      <c r="B15" t="s">
        <v>51</v>
      </c>
    </row>
    <row r="16" spans="1:7" x14ac:dyDescent="0.55000000000000004">
      <c r="A16">
        <v>2</v>
      </c>
      <c r="B16" t="s">
        <v>22</v>
      </c>
    </row>
    <row r="17" spans="1:3" x14ac:dyDescent="0.55000000000000004">
      <c r="A17">
        <v>3</v>
      </c>
      <c r="B17" t="s">
        <v>239</v>
      </c>
      <c r="C17" t="s">
        <v>238</v>
      </c>
    </row>
    <row r="18" spans="1:3" x14ac:dyDescent="0.55000000000000004">
      <c r="A18">
        <v>4</v>
      </c>
      <c r="B18" t="s">
        <v>24</v>
      </c>
    </row>
    <row r="21" spans="1:3" x14ac:dyDescent="0.55000000000000004">
      <c r="B21" t="s">
        <v>241</v>
      </c>
    </row>
    <row r="22" spans="1:3" x14ac:dyDescent="0.55000000000000004">
      <c r="B22" t="s">
        <v>242</v>
      </c>
    </row>
    <row r="23" spans="1:3" x14ac:dyDescent="0.55000000000000004">
      <c r="B23" t="s">
        <v>243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Sheet4</vt:lpstr>
      <vt:lpstr>Sheet3</vt:lpstr>
      <vt:lpstr>AVR like</vt:lpstr>
      <vt:lpstr>AVR Like A</vt:lpstr>
      <vt:lpstr>WriteDecoder</vt:lpstr>
      <vt:lpstr>ControlDecode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Lonergan</dc:creator>
  <cp:lastModifiedBy>John Lonergan</cp:lastModifiedBy>
  <dcterms:created xsi:type="dcterms:W3CDTF">2019-12-06T12:29:42Z</dcterms:created>
  <dcterms:modified xsi:type="dcterms:W3CDTF">2020-04-10T23:25:56Z</dcterms:modified>
</cp:coreProperties>
</file>